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diego\Desktop\DIEGO FORERO\TRABAJO\SCRD\2025\INFORMES\TRANSPARENCIA\"/>
    </mc:Choice>
  </mc:AlternateContent>
  <xr:revisionPtr revIDLastSave="0" documentId="13_ncr:1_{33C71030-389B-48F1-9D69-9DA708BD6215}" xr6:coauthVersionLast="47" xr6:coauthVersionMax="47" xr10:uidLastSave="{00000000-0000-0000-0000-000000000000}"/>
  <bookViews>
    <workbookView xWindow="-120" yWindow="-120" windowWidth="20730" windowHeight="11040" xr2:uid="{0018DFD1-2858-4DEA-9575-3E4DBC8F6DF7}"/>
  </bookViews>
  <sheets>
    <sheet name="Consolidado" sheetId="1" r:id="rId1"/>
    <sheet name="Resumen" sheetId="2" r:id="rId2"/>
  </sheets>
  <definedNames>
    <definedName name="_xlnm._FilterDatabase" localSheetId="0" hidden="1">Consolidado!$B$7:$AD$45</definedName>
  </definedNames>
  <calcPr calcId="191029"/>
  <pivotCaches>
    <pivotCache cacheId="30" r:id="rId3"/>
    <pivotCache cacheId="35" r:id="rId4"/>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3" i="2" l="1"/>
  <c r="C3" i="1"/>
</calcChain>
</file>

<file path=xl/sharedStrings.xml><?xml version="1.0" encoding="utf-8"?>
<sst xmlns="http://schemas.openxmlformats.org/spreadsheetml/2006/main" count="522" uniqueCount="293">
  <si>
    <t>INFORMACIÓN GENERAL DEL CONTRATO</t>
  </si>
  <si>
    <t>INFORMACIÓN PRESUPUESTAL / PLAZO EJECUCIÓN CONTRATO</t>
  </si>
  <si>
    <t>VIGENCIA</t>
  </si>
  <si>
    <t>NÚMERO CONTRATO</t>
  </si>
  <si>
    <t>Link SECOP</t>
  </si>
  <si>
    <t>PROCESO SELECCIÓN</t>
  </si>
  <si>
    <t>CLASE CONTRATO</t>
  </si>
  <si>
    <t>TIPO GASTO</t>
  </si>
  <si>
    <t>TEMA GASTO/INVERSION</t>
  </si>
  <si>
    <t>NATURALEZA CONTRATISTA</t>
  </si>
  <si>
    <t>IDENTIFICACIÓN CONTRATISTA</t>
  </si>
  <si>
    <t>RAZÓN SOCIAL</t>
  </si>
  <si>
    <t>VALOR INICIAL</t>
  </si>
  <si>
    <t>FECHA SUSCRIPCIÓN CONTRATO</t>
  </si>
  <si>
    <t>OBJETO DEL CONTRATO</t>
  </si>
  <si>
    <t>FECHA DE TERMINACION</t>
  </si>
  <si>
    <t>NÚMERO DE PROCESO</t>
  </si>
  <si>
    <t>EXPERIENCIA LABORAL Y PROFESIONAL</t>
  </si>
  <si>
    <t>DEPENDENCIA</t>
  </si>
  <si>
    <t>CORREO INSTITUCIONAL</t>
  </si>
  <si>
    <t>TELEFONO</t>
  </si>
  <si>
    <t>CONTRATACION DIRECTA</t>
  </si>
  <si>
    <t>REGIMEN ESPECIAL</t>
  </si>
  <si>
    <t>MIMINA CUANTIA</t>
  </si>
  <si>
    <t>CONVENIO INTERADMINISTRATIVO</t>
  </si>
  <si>
    <t>CONTRATO DE PRESTACIÓN DE SERVICIOS PROFESIONALES Y/O APOYO A LA GESTIÓN</t>
  </si>
  <si>
    <t>CONTRATO PRESTACION DE SERVICIOS</t>
  </si>
  <si>
    <t>PRESTACION DE SERVICIOS</t>
  </si>
  <si>
    <t>N.A</t>
  </si>
  <si>
    <t>DIRECCIÓN DE ARTE, CULTURA Y PATRIMONIO</t>
  </si>
  <si>
    <t>SUBSECRETARÍA DE GOBERNANZA</t>
  </si>
  <si>
    <t>1 1. Inversión</t>
  </si>
  <si>
    <t>2 Jurídica</t>
  </si>
  <si>
    <t>FECHA REAL INICIO</t>
  </si>
  <si>
    <t>(en blanco)</t>
  </si>
  <si>
    <t>Modalidad de selección</t>
  </si>
  <si>
    <t>Total</t>
  </si>
  <si>
    <t>Clase contrato</t>
  </si>
  <si>
    <t>Tipo de gasto</t>
  </si>
  <si>
    <t>Naturaleza</t>
  </si>
  <si>
    <t>N° RP</t>
  </si>
  <si>
    <t>VALOR RP</t>
  </si>
  <si>
    <t>FECHA RP</t>
  </si>
  <si>
    <t>N° CDP</t>
  </si>
  <si>
    <t>VALOR CDP</t>
  </si>
  <si>
    <t>FECHA CDP</t>
  </si>
  <si>
    <t>ORDENADOR</t>
  </si>
  <si>
    <t>SUPERVISOR</t>
  </si>
  <si>
    <t>Contratos Iniciados</t>
  </si>
  <si>
    <t>COMPRAVENTA</t>
  </si>
  <si>
    <t>DIRECCIÓN DE LECTURA Y BIBLIOTECAS</t>
  </si>
  <si>
    <t>DIRECCIÓN DE REDES Y ACCIÓN COLECTIVA</t>
  </si>
  <si>
    <t>PLAZO
(DIAS)</t>
  </si>
  <si>
    <t>DIRECCIÓN DE FOMENTO</t>
  </si>
  <si>
    <t>SUBDIRECTOR DE INFRAESTRUCTURA Y PATRIMONIO CULTURAL</t>
  </si>
  <si>
    <t>SUBSECRETARÍA DISTRITAL DE CULTURA CIUDADANA Y GESTIÓN DEL CONOCIMIENTO</t>
  </si>
  <si>
    <t>DIRECCIÓN DE GESTIÓN CORPORATIVA Y RELACIÓN CON EL CIUDADANO</t>
  </si>
  <si>
    <t>5 MESES</t>
  </si>
  <si>
    <t>4 MESES</t>
  </si>
  <si>
    <t>2 MESES</t>
  </si>
  <si>
    <t>3 MESES</t>
  </si>
  <si>
    <t>Secretaría Distrital de Cultura, Recreación y Deporte de Bogotá
Informe de Personería al 31/08/2025</t>
  </si>
  <si>
    <t>CONTRATO INTERADMINISTRATIVO</t>
  </si>
  <si>
    <t>DIRECCION DE TRANSFORMACIONES CULTURALES</t>
  </si>
  <si>
    <t>DIRECCIÓN OBSERVATORIO Y GESTIÓN DEL CONOCIMIENTO CULTURAL</t>
  </si>
  <si>
    <t>DIRECCION DE GESTION CORPORATIVA Y RELACION CON EL CIUDADANO</t>
  </si>
  <si>
    <t>FUNDACIÓN GILBERTO ALZATE AVENDAÑO</t>
  </si>
  <si>
    <t>CONTRATACION@SALUDCAPITAL.GOV.CO</t>
  </si>
  <si>
    <t>ricardo.rodriguez@sinfonica.com.co</t>
  </si>
  <si>
    <t>secop2@fuga.gov.co</t>
  </si>
  <si>
    <t>Nathalia Rippe Sierra</t>
  </si>
  <si>
    <t>Bibiana Andrea Victorino Ramírez</t>
  </si>
  <si>
    <t>NATALIA SEFAIR LOPEZ</t>
  </si>
  <si>
    <t>Angélica Rocío Martínez Torres</t>
  </si>
  <si>
    <t>Juan Diego Jaramillo Morales</t>
  </si>
  <si>
    <t>Fabio Fernando Sánchez Sánchez</t>
  </si>
  <si>
    <t>Diego Fernando Maldonado Castellano</t>
  </si>
  <si>
    <t>Julian Felipe Duarte Alvarez</t>
  </si>
  <si>
    <t>Sandra Patricia Castiblanco Monroy</t>
  </si>
  <si>
    <t>Juan Carlos Serrano Salamanca</t>
  </si>
  <si>
    <t>Natalia Currea Dereser</t>
  </si>
  <si>
    <t>3 MESES Y 2 DIAS</t>
  </si>
  <si>
    <t>4 MESES Y 10 DIAS</t>
  </si>
  <si>
    <t>3 MESES Y 20 DIAS</t>
  </si>
  <si>
    <t>3 MESES Y 15 DIAS</t>
  </si>
  <si>
    <t>24 MESES</t>
  </si>
  <si>
    <t>https://community.secop.gov.co/Public/Tendering/OpportunityDetail/Index?noticeUID=CO1.NTC.8630997&amp;isFromPublicArea=True&amp;isModal=False</t>
  </si>
  <si>
    <t>https://community.secop.gov.co/Public/Tendering/ContractNoticePhases/View?PPI=CO1.PPI.41936211&amp;isFromPublicArea=True&amp;isModal=False</t>
  </si>
  <si>
    <t>https://community.secop.gov.co/Public/Tendering/OpportunityDetail/Index?noticeUID=CO1.NTC.8770805&amp;isFromPublicArea=True&amp;isModal=False</t>
  </si>
  <si>
    <t>https://community.secop.gov.co/Public/Tendering/OpportunityDetail/Index?noticeUID=CO1.NTC.8769392&amp;isFromPublicArea=True&amp;isModal=False</t>
  </si>
  <si>
    <t>https://community.secop.gov.co/Public/Tendering/OpportunityDetail/Index?noticeUID=CO1.NTC.8648763&amp;isFromPublicArea=True&amp;isModal=False</t>
  </si>
  <si>
    <t>https://community.secop.gov.co/Public/Tendering/OpportunityDetail/Index?noticeUID=CO1.NTC.8542992&amp;isFromPublicArea=True&amp;isModal=False</t>
  </si>
  <si>
    <t>https://community.secop.gov.co/Public/Tendering/OpportunityDetail/Index?noticeUID=CO1.NTC.8832092&amp;isFromPublicArea=True&amp;isModal=False</t>
  </si>
  <si>
    <t>https://community.secop.gov.co/Public/Tendering/OpportunityDetail/Index?noticeUID=CO1.NTC.8839046&amp;isFromPublicArea=True&amp;isModal=False</t>
  </si>
  <si>
    <t>https://community.secop.gov.co/Public/Tendering/ContractNoticePhases/View?PPI=CO1.PPI.42404908&amp;isFromPublicArea=True&amp;isModal=False</t>
  </si>
  <si>
    <t>https://community.secop.gov.co/Public/Tendering/OpportunityDetail/Index?noticeUID=CO1.NTC.8847141&amp;isFromPublicArea=True&amp;isModal=False</t>
  </si>
  <si>
    <t>https://community.secop.gov.co/Public/Tendering/OpportunityDetail/Index?noticeUID=CO1.NTC.8855735&amp;isFromPublicArea=True&amp;isModal=False</t>
  </si>
  <si>
    <t>https://community.secop.gov.co/Public/Tendering/OpportunityDetail/Index?noticeUID=CO1.NTC.8865215&amp;isFromPublicArea=True&amp;isModal=False</t>
  </si>
  <si>
    <t>https://community.secop.gov.co/Public/Tendering/OpportunityDetail/Index?noticeUID=CO1.NTC.8868878&amp;isFromPublicArea=True&amp;isModal=False</t>
  </si>
  <si>
    <t>https://community.secop.gov.co/Public/Tendering/OpportunityDetail/Index?noticeUID=CO1.NTC.8862940&amp;isFromPublicArea=True&amp;isModal=False</t>
  </si>
  <si>
    <t>https://community.secop.gov.co/Public/Tendering/OpportunityDetail/Index?noticeUID=CO1.NTC.8877574&amp;isFromPublicArea=True&amp;isModal=False</t>
  </si>
  <si>
    <t>https://community.secop.gov.co/Public/Tendering/OpportunityDetail/Index?noticeUID=CO1.NTC.8862363&amp;isFromPublicArea=True&amp;isModal=False</t>
  </si>
  <si>
    <t>https://community.secop.gov.co/Public/Tendering/OpportunityDetail/Index?noticeUID=CO1.NTC.8886624&amp;isFromPublicArea=True&amp;isModal=False</t>
  </si>
  <si>
    <t>https://community.secop.gov.co/Public/Tendering/OpportunityDetail/Index?noticeUID=CO1.NTC.8886871&amp;isFromPublicArea=True&amp;isModal=False</t>
  </si>
  <si>
    <t>https://community.secop.gov.co/Public/Tendering/OpportunityDetail/Index?noticeUID=CO1.NTC.8901588&amp;isFromPublicArea=True&amp;isModal=true&amp;asPopupView=true</t>
  </si>
  <si>
    <t>https://community.secop.gov.co/Public/Tendering/OpportunityDetail/Index?noticeUID=CO1.NTC.8608992&amp;isFromPublicArea=True&amp;isModal=False</t>
  </si>
  <si>
    <t>https://community.secop.gov.co/Public/Tendering/OpportunityDetail/Index?noticeUID=CO1.NTC.8925074&amp;isFromPublicArea=True&amp;isModal=False</t>
  </si>
  <si>
    <t>https://w w w.secop.gov.co/CO1ContractsManagement/Tendering/SalesContractEdit/View ?docUniqueIdentifier=CO1.SLCNTR.15881417</t>
  </si>
  <si>
    <t>https://community.secop.gov.co/Public/Tendering/OpportunityDetail/Index?noticeUID=CO1.NTC.8843363&amp;isFromPublicArea=True&amp;isModal=False</t>
  </si>
  <si>
    <t>https://community.secop.gov.co/Public/Tendering/OpportunityDetail/Index?noticeUID=CO1.NTC.8973097&amp;isFromPublicArea=True&amp;isModal=False</t>
  </si>
  <si>
    <t>https://community.secop.gov.co/Public/Tendering/OpportunityDetail/Index?noticeUID=CO1.NTC.8966365&amp;isFromPublicArea=True&amp;isModal=False</t>
  </si>
  <si>
    <t>https://community.secop.gov.co/Public/Tendering/OpportunityDetail/Index?noticeUID=CO1.NTC.8960196&amp;isFromPublicArea=True&amp;isModal=False</t>
  </si>
  <si>
    <t>https://community.secop.gov.co/Public/Tendering/OpportunityDetail/Index?noticeUID=CO1.NTC.8978750&amp;isFromPublicArea=True&amp;isModal=False</t>
  </si>
  <si>
    <t>https://community.secop.gov.co/Public/Tendering/ContractNoticePhases/View?PPI=CO1.PPI.42641995&amp;isFromPublicArea=True&amp;isModal=False</t>
  </si>
  <si>
    <t>https://community.secop.gov.co/Public/Tendering/OpportunityDetail/Index?noticeUID=CO1.NTC.8976957&amp;isFromPublicArea=True&amp;isModal=False</t>
  </si>
  <si>
    <t>https://community.secop.gov.co/Public/Tendering/OpportunityDetail/Index?noticeUID=CO1.NTC.8982853&amp;isFromPublicArea=True&amp;isModal=False</t>
  </si>
  <si>
    <t>https://community.secop.gov.co/Public/Tendering/OpportunityDetail/Index?noticeUID=CO1.NTC.9002212&amp;isFromPublicArea=True&amp;isModal=False</t>
  </si>
  <si>
    <t>EDITORIALES DE URANO WORLD COLOMBIA S.A.S</t>
  </si>
  <si>
    <t>SCDPI-21417-01490-25</t>
  </si>
  <si>
    <t>SCDPI-21417-01361-25</t>
  </si>
  <si>
    <t>EDITORIAL PENGUIN RANDOM HOUSE</t>
  </si>
  <si>
    <t>SCRD-MIC-41-2025</t>
  </si>
  <si>
    <t>SCRD-LP-31-2025</t>
  </si>
  <si>
    <t>SCDPI-220-01322-25</t>
  </si>
  <si>
    <t>SCDPI-210-01673-25</t>
  </si>
  <si>
    <t>Proyecto Navidad es Cultura 2025</t>
  </si>
  <si>
    <t>SCDPI-21417-01489-25</t>
  </si>
  <si>
    <t>SCDPI-21418-01733-25</t>
  </si>
  <si>
    <t>SCDPI-21420-01734-25</t>
  </si>
  <si>
    <t>SCDPI-21417-01487-25</t>
  </si>
  <si>
    <t>RECURSOS LEP MILLA FUGA 2025</t>
  </si>
  <si>
    <t>SCDPI-210-01672-25</t>
  </si>
  <si>
    <t>SCRD-PROYECTO "Estar Bien es MÁS Bienestar 2025"</t>
  </si>
  <si>
    <t>SCDPI-220-01466-25</t>
  </si>
  <si>
    <t>SCDPI-21417-01440-25</t>
  </si>
  <si>
    <t>SCDPI-21417-01655-25</t>
  </si>
  <si>
    <t>SCRD-AC-39-2025</t>
  </si>
  <si>
    <t>PROYECTO EL MUELLE DE LA FUGA .</t>
  </si>
  <si>
    <t>CAR-CONV- INT-3277-2025</t>
  </si>
  <si>
    <t>SCRD-MIC-44-2025</t>
  </si>
  <si>
    <t>SCDPI-21417-01738-25</t>
  </si>
  <si>
    <t>SCDPI-210-01804-25</t>
  </si>
  <si>
    <t>CONVENIO IDIPRON</t>
  </si>
  <si>
    <t>SCDPI-21417-01736-25</t>
  </si>
  <si>
    <t>SCDPI-21417-01654-25</t>
  </si>
  <si>
    <t>SCDPI-21416-01803-25</t>
  </si>
  <si>
    <t>TRANSMILENIO - APOYOS PARA LA MOVILIDAD</t>
  </si>
  <si>
    <t>SCDPI-21417-01735-25</t>
  </si>
  <si>
    <t>CONTRATTO PRESTACION DE SERVICIOS</t>
  </si>
  <si>
    <t>ACUERDO DE CORRESPONSABILIDAD</t>
  </si>
  <si>
    <t>LICITACION PUBLICA</t>
  </si>
  <si>
    <t>Titulo profesional en ciencias sociales, y/o sociólogia, y/o comunicación social, y/o antropología,y/o trabajo social, y/o psicólogia,y/o licenciatura y/o, ingenieria indutrial y/o administración o afines con dos (2) años de expereniencia de trabajo comunitario,y/o diseño e implementación de metodologías participativas, seguimiento y/o recolección de análisis de información y construcción de documentos.</t>
  </si>
  <si>
    <t>Tecnólogo en artes visuales y/o escénicas y/o medios digitales y/o producción artística y/o guia turística, o diseño de producción y/o emprendimiento y/o gestión empresarial o campos afines</t>
  </si>
  <si>
    <t>CONOCIMIENTO EN: BELLAS ARTES; CIENCIAS DE LA EDUCACIÓN; CIENCIAS SOCIALES Y HUMANAS; ECONOMÍA, ADMINISTRACIÓN, CONTADURÍA Y AFINES; INGENIERÍA, ARQUITECTURA, URBANISMO Y AFINES, CON ESPECIALIZACIÓN Y CUATRO (4) AÑOS DE EXPERIENCIA</t>
  </si>
  <si>
    <t>TITULO PROFESIONAL EN LAS AREAS DEL CONOCIMIENTO EN: BELLAS ARTES; CIENCIAS DE LA EDUCACIÓN; CIENCIAS SOCIALES Y HUMANAS; ECONOMÍA, ADMINISTRACIÓN, CONTADURÍA Y AFINES; INGENIERÍA, ARQUITECTURA, URBANISMO Y AFINES, CON ESPECIALIZACIÓN Y CUATRO (4) AÑOS DE EXPERIENCIA</t>
  </si>
  <si>
    <t>Titulo profesional en relaciones internacionales, comunicación social y periodismo, ciencias politicas o afines, con un (1) año de experiencia en la creación de contenidos digitales, campañas y manejo de audiencias digitales.</t>
  </si>
  <si>
    <t>Titulo profesional en áreas relacionadas con ciencias humanas, ciencias sociales, ciencias de la educación, artes, bellas artes o afines con dos (2) años de experiencia profesional relacionada.</t>
  </si>
  <si>
    <t>Bachiller con más de tres (3) años de experiencia laboral relacionada en atención al ciudadano</t>
  </si>
  <si>
    <t>Técnologo en producción, producción audiovisual, preimpresión o en medios audiovisuales o diseño gráfico.y/o carreras afines con Un (1) año de experiencia en preproducción, producción o postproducción audiovisual y/o fotográfica, o acciones comunicativas</t>
  </si>
  <si>
    <t>TITULO PROFESIONAL EN LAS AREAS DEL CONOCIMIENTO EN: BELLAS ARTES; CIENCIAS DE LA EDUCACIÓN; CIENCIAS SOCIALES Y HUMANAS; ECONOMÍA, ADMINISTRACIÓN, CONTADURÍA Y AFINES; INGENIERÍA, ARQUITECTURA, URBANISMO Y AFINES, CON ESPECIALIZACIÓN Y CINCO (5) AÑOS DE EXPERIENCIA</t>
  </si>
  <si>
    <t>Profesional Ciencias Sociales, bellas artes, ciencias de la educación con cuatro (4) años de experiencia relacionada</t>
  </si>
  <si>
    <t>Titulo profesional en arquitectura, diseño gráfico, diseño de interiores, diseño web, multimedia, diseño industrial, comunicación social y periodismo, publicidad, artes plásticas, artes liberales, artes escénicas, musica, literatura, ingenieria o afines</t>
  </si>
  <si>
    <t>Titulo profesional en Estadística, Matemática, Física, Economía, Administración Pública o Ingeniería o afines. Con mas de dos (2) años de experiencia relacionada con análisis estadísticos, y/o procesamiento de información, y/o análisis de información, y/o operativos de recolección de información en campo.</t>
  </si>
  <si>
    <t>N,A</t>
  </si>
  <si>
    <t>Profesional en ciencias humanas, sociales o naturales, licenciaturas, educación, administración, comunicación social, trabajo social, artes o afines sin experiencia</t>
  </si>
  <si>
    <t>Título profesional en politología con estudios de posgrado en modalidad de maestría con más de siete (7) años de experiencia profesional</t>
  </si>
  <si>
    <t>Profesional en ciencias humanas, sociales o naturales, licenciaturas, educación, administración, comunicación social, trabajo social, artes o afines</t>
  </si>
  <si>
    <t>Titulo profesional en ciencias humanas, sociales, políticas, económicas, historia, licenciaturas o afines. Con tres (3) años de experiencia en acciones relacionadas con la gestión del conocimiento, la investigación, la gestión cultural, social o comunitaria, así como en procesos de análisis de información y en procesos de paz y reconciliación.</t>
  </si>
  <si>
    <t>profesional en administración, economista, ingenieria industrial o afines con experiencia de cuatro (4) años o más relacionada en gestión administrativa y financiera en eventos culturales</t>
  </si>
  <si>
    <t>Profesional en ciencias humanas, sociales o naturales, licenciaturas, educación, administración, comunicación social, trabajo social, artes o afines.</t>
  </si>
  <si>
    <t>Oficina de Tecnologías de la Información</t>
  </si>
  <si>
    <t>DIRECCIÓN DE ASUNTOS LOCALES Y PARTICIPACIÓN</t>
  </si>
  <si>
    <t>SUBSECRETARÍA DE CULTURA CIUDADANA
  Y GESTIÓN DEL CONOCIMIENTO</t>
  </si>
  <si>
    <t>DIRECTOR DE TRANSFORMACIONES CULTURALES</t>
  </si>
  <si>
    <t>Dirección de Asuntos Locales y Participación</t>
  </si>
  <si>
    <t>Dirección Observatorio y Gestión del Conocimiento Cultura</t>
  </si>
  <si>
    <t>DIRECCIÓN DE TRANSFORMACIONES CULTURALES</t>
  </si>
  <si>
    <t>Dirección de Transformaciones Culturales</t>
  </si>
  <si>
    <t>ADQUISICIÓN DE COLECCIONES EDITORIALES DE URANO WORLD COLOMBIA S.A.S, EN EL MARCO DEL COMPONENTE DE DOTACIÓN, PARA EL PROYECTO DE REGALÍAS CON CÓDIGO BPIN 2023011010004 "FORTALECIMIENTO DE LA RED DISTRITAL DE BIBLIOTECAS PÚBLICAS - BIBLORED DE BOGOTÁ”.</t>
  </si>
  <si>
    <t>Prestar servicios profesionales a la Secretaría de Cultura, Recreación y Deporte – Dirección de Redes y Acción Colectiva, para el realizar la estructura metodológica e implementación de un proceso de transferencia conceptual en el enfoque de Cultura Ciudadana para la movilidad, dirigidos a los actores viales, en el marco del convenio interadministrativo No. 611 de 2025.</t>
  </si>
  <si>
    <t>Prestar servicios de apoyo a la gestión a la Secretaría Distrital de Cultura, Recreación y Deporte - Dirección de Transformaciones Culturales, para apoyar la implementación técnica, operativa, material y administrativa de las acciones artísticas interdisciplinarias del proyecto, asegurando su ejecución segura, pertinente y contextualizada en el entorno TransMilenio, en el marco del convenio</t>
  </si>
  <si>
    <t>adquisición de colecciones editoriales de distribuidora penguin random house sas, en el marco del componente de dotación, para el proyecto de regalías con código bpin 2023011010004 "fortalecimiento de la red distrital de bibliotecas públicas - biblored de bogotá””.</t>
  </si>
  <si>
    <t>Servicio de mantenimiento preventivo y correctivo para equipos de impresión de la Secretaría de Cultura, Recreación y Deporte</t>
  </si>
  <si>
    <t>Prestar servicios para ejecutar las actividades de aplicación en campo, digitación, crítica, sistematización y procesamiento de las encuestas de los módulos de la Encuesta Bienal de Culturas requeridas por la Secretaría Distrital de Cultura, Recreación y Deporte</t>
  </si>
  <si>
    <t>Prestar los servicios profesionales a la Secretaría de Cultura, Recreación y Deporte - Dirección de Fomento para realizar actividades requeridas para la planeación y el desarrollo técnico, administrativo y misional de la estrategia de fortalecimiento en el marco de los convenios 740 y 755 del programa Más Cultura Local.</t>
  </si>
  <si>
    <t>Prestar servicios profesionales a la Secretaría Distrital de Cultura, Recreación y Deporte - Dirección de Asuntos Locales y Participación, para fortalecer la gestión cultural territorial y el acompañamiento de las redes intersectoriales locales</t>
  </si>
  <si>
    <t>Prestar los servicios requeridos para el desarrollo del proyecto ‘Navidad es Cultura 2025’, de conformidad con lo establecido en el Anexo Técnico</t>
  </si>
  <si>
    <t>Prestar servicios profesionales a la Secretaría de Cultura, Recreación y Deporte - Dirección de Redes y Acción Colectiva para la generación de contenidos creativos, comunicativos y narrativos para los canales digitales de la entidad, en el marco del convenio interadministrativo No. 611 de 2025.</t>
  </si>
  <si>
    <t>Prestar servicios profesionales a la secretaría distrital de cultura, recreación y deporte - dirección de arte, cultura y patrimonio, para el desarrollo de actividades desde el arte la cultura y las practicas alternativas del movimiento en el marco de la implementación de la estrategia estarbien bogotá.</t>
  </si>
  <si>
    <t>Prestar servicios de apoyo a la gestión a la Secretaría de Cultura, Recreación y Deporte - Dirección de Gestión Corporativa y Relación con el Ciudadano en el trámite y respuesta de requerimientos ciudadanos en las herramientas dispuestas para tal fin así como el apoyo en las acciones de implementación del Modelo Distrital de Relacionamiento Integral con la Ciudadanía.</t>
  </si>
  <si>
    <t>Prestar servicios de apoyo a la gestión a la Secretaría de Cultura, Recreación y Deporte -Dirección de Redes y Acción colectiva, para el desarrollo de registros fotográficos, audiovisuales y narrativos para la promoción y difusión de los componentes, en el marco del convenio interadministrativo No. 611 de 2025.</t>
  </si>
  <si>
    <t>Aunar esfuerzos entre la secretaria distrital de Cultura, Recreación y Deporte -SCRD- y la Fundación Gilberto Álzate Avendaño -FUGA- en cuanto a la asignación, ejecución y seguimiento de los recursos provenientes de la contribución parafiscal de los espectáculos públicos de las artes escénicas, respecto del proyecto la Milla Bronx Distrito Creativo.</t>
  </si>
  <si>
    <t>Prestar los servicios profesionales a la Secretaria de Cultura, Recreación y Deporte en la Dirección de Asuntos Locales y Participación desarrollando y dinamizando la articulación en las localidades y fortalecer la gestión cultural en los territorios.</t>
  </si>
  <si>
    <t>Aunar esfuerzos administrativos, técnicos y financieros para desarrollar el proyecto: “Estar Bien es MAS Bienestar 2025”, mediante el cual se promueve el bien-estar a partir de la cultura, las artes y las prácticas alternativas de movimiento, para impactar positivamente la salud física y mental, los vínculos entre las personas, y los hábitos de vida saludables, en el marco de la atención primaria.</t>
  </si>
  <si>
    <t>Prestar servicios profesionales a la Secretaría de Cultura, Recreación y Deporte – Dirección Observatorio y Gestión del Conocimiento Cultural, para el desarrollo de actividades gráficas, de diagramación, audiovisuales y editoriales de los contenidos y productos generados en la estrategia de transformación cultural y de las mediciones sobre orgullo y confianza en Bogotá, en el marco del convenio interadministrativo No. 568 de 2025</t>
  </si>
  <si>
    <t>Prestar servicios profesionales a la Secretaría de Cultura, Recreación y Deporte – Dirección Observatorio y Gestión de Conocimiento Cultural, para el desarrollo e implementación de metodologías de procesamiento y análisis estadístico relacionadas con las mediciones necesarias para el cálculo del índice de reconciliación en Bogotá, en el marco del convenio interadministrativo No. 616 de 2025.</t>
  </si>
  <si>
    <t>Prestar los servicios, bajo un acuerdo de corresponsabilidad para fortalecer las buenas prácticas de manejo, gestión y aprovechamiento de residuos potencialmente aprovechables y no peligrosos que se generen en las sedes de la Secretaría Distrital de Cultura, Recreación y Deporte.</t>
  </si>
  <si>
    <t>Aunar esfuerzos entre la Secretaria Distrital de Cultura, Recreación y Deporte -SCRD- y la Fundación Gilberto Álzate Avendaño -FUGA- en cuanto a la asignación, ejecución y seguimiento de los recursos provenientes de la contribución parafiscal de los espectáculos públicos de las artes escénicas, respecto del proyecto el Muelle de la FUGA.</t>
  </si>
  <si>
    <t>Aunar esfuerzos entre la corporación autónoma regional de cundinamarca – car y la secretaría distrital de cultura, recreación y deporte de bogotá para desarrollar acciones de educación y cultura ambiental en el marco de la bog 25 bienal internacional de arte y ciudad, con el fin de promover la conciencia ambiental y fortalecer la apropiación social del territorio a través de manifestaciones artísticas y culturales.</t>
  </si>
  <si>
    <t>Contratar la prestación del servicio para desarrollar el proceso de formación en habilidades artísticas y culturales para la población con discapacidad en Bogotá”</t>
  </si>
  <si>
    <t>Prestar servicios profesionales a la Secretaría Distrital de Cultura, Recreación y Deporte - Dirección de Transformaciones Culturales implementando los laboratorios de transformación cultural a través de acciones pedagógicas y comportamentales en los entornos priorizados, con base en las metodologías definidas, promoviendo la participación ciudadana, el enfoque diferencial y la generación de aprendizajes sostenibles.</t>
  </si>
  <si>
    <t>Prestar servicios profesionales a la Secretaría de Cultura, Recreación y Deporte (SCRD) desde el Despacho del Secretario para el desarrollo de las actividades estratégicas, de gestión y articulación institucional, en el marco de la formulación, implementación y seguimiento de la Estrategia de Innovación Cultural Barrios Vivos, con el fin de posicionar a la ciudad como referente de políticas culturales con enfoque territorial en Colombia y la región</t>
  </si>
  <si>
    <t>Aunar recursos técnicos, administrativos y financieros entre la Secretaría de Cultura, Recreación y Deporte - SCRD y el Instituto Distrital para la Protección de la Niñez y la Juventud - IDIPRON, para el desarrollo de actividades de interacción con la ciudadanía, recolección y sistematización de información, que permita ejecutar estrategias relacionadas con la movilidad sostenible, segura y eficiente y obtener información para la caracterización de las condiciones de reconciliación en Bogotá, así como generar datos estratégicos para la toma de decisiones, seguimiento a políticas y proyectos de la Administración Distrital, con la participación de los jóvenes beneficiarios del IDIPRON.</t>
  </si>
  <si>
    <t>Prestar servicios profesionales a la Secretaría Distrital de Cultura, Recreación y Deporte - Dirección de Transformaciones Culturales implementando los laboratorios de transformación cultural a través de acciones pedagógicas y comportamentales en los entornospriorizados, con base en las metodologías definidas, promoviendo la participación ciudadana, el enfoque diferencial y la generaciónde aprendizajes sostenibles.</t>
  </si>
  <si>
    <t>Prestar servicios profesionales a la Secretaría de Cultura, Recreación y Deporte – Dirección Observatorio y Gestión de Conocimiento Cultural, para realizar la planeación y análisis de la información recolectada en las mediciones necesarias para el cálculo del índice de reconciliación en Bogotá, en el marco del convenio interadministrativo No. 616 de 2025.</t>
  </si>
  <si>
    <t>Prestar los servicios profesionales a la Secretaría de Cultura Recreación y Deporte-Subsecretaría de Gobernanza, con el fin de desarrollar las actividades administrativas y documentales necesarias frente a los eventos y proyectos a cargo de la Subsecretaria.</t>
  </si>
  <si>
    <t>Aunar esfuerzos técnicos, administrativos y financieros, con el fin de dar cumplimiento al Artículo 19 del Decreto 336 de 2022 en lo relacionado con el otorgamiento de apoyos para la movilidad a consejeros/as del Sistema Distrital de Arte, Cultura y Patrimonio para el desarrollo y cumplimiento de sus funciones</t>
  </si>
  <si>
    <t>2.3.2.0</t>
  </si>
  <si>
    <t>1 Natural</t>
  </si>
  <si>
    <t>STEVEN OSORIO VALENCIA</t>
  </si>
  <si>
    <t>ANGELA YIZETH RODRIGUEZ SUAREZ</t>
  </si>
  <si>
    <t>DISTRIBUIDORA PENGUIN RANDOM HOUSE SAS</t>
  </si>
  <si>
    <t>COMUNICACIONES E INFORMATICA S.A.S (COMINFOR SAS)</t>
  </si>
  <si>
    <t>GLORIA GALLEGO SIGMA DOS INTERNACIONAL SAS</t>
  </si>
  <si>
    <t>LILIANA MARCELA FONSECA GAMBA</t>
  </si>
  <si>
    <t>FANNY MARULANDA GONZALEZ</t>
  </si>
  <si>
    <t>ANA - ASOCIACIÓN NACIONAL DE LAS ARTES</t>
  </si>
  <si>
    <t>LUIS ALEJANDRO ORTIZ TORRES</t>
  </si>
  <si>
    <t>LUCIA CARDONA PAREJA</t>
  </si>
  <si>
    <t>MONICA CUBILLOS ORTIZ</t>
  </si>
  <si>
    <t>DIEGO ANDRES MORENO PAEZ</t>
  </si>
  <si>
    <t>FRANCY PAOLA ALVAREZ VERA.</t>
  </si>
  <si>
    <t>FONDO FINANCIERO DISTRITAL DE SALUD.</t>
  </si>
  <si>
    <t>MARIA CAMILA HERRERA SOSA</t>
  </si>
  <si>
    <t>KEVIN ANDRES BARON BAREÑO</t>
  </si>
  <si>
    <t>DAGOBERTO BERMUDEZ RUBIO</t>
  </si>
  <si>
    <t>ASOCIACIÓN DE RECICLADORES PUERTA DE ORO BOGOTA</t>
  </si>
  <si>
    <t>CORPORACION AUTONOMA REGIONAL DE CUNDINAMARCA - CAR.</t>
  </si>
  <si>
    <t>PROGYECT S.A.S</t>
  </si>
  <si>
    <t>GABRIELA ALEJANDRA REYES RUBIANO</t>
  </si>
  <si>
    <t>IVAN MAURICIO GAITAN GOMEZ</t>
  </si>
  <si>
    <t>IDIPRON</t>
  </si>
  <si>
    <t>MARIA ALEJANDRA GOMEZ MARTINEZ</t>
  </si>
  <si>
    <t>INGRID CATALINA TRIVIÑO LEAL</t>
  </si>
  <si>
    <t>PAOLA ANDREA CORTES BAREÑO.</t>
  </si>
  <si>
    <t>EMPRESA DE TRANSPORTE DEL TERCER MILENIO TRANSMILENIO S.A. - TRANSMILENIO S.A.</t>
  </si>
  <si>
    <t>MARIANA JARAMILLO MORA</t>
  </si>
  <si>
    <t>infoco@edicionesurano.com</t>
  </si>
  <si>
    <t>stevenov.11@hotmail.com</t>
  </si>
  <si>
    <t>angela.rodriguez@scrd.gov.co</t>
  </si>
  <si>
    <t>nelly.ruiz@penguinrandomhouse.com</t>
  </si>
  <si>
    <t>cominforsas@gmail.com</t>
  </si>
  <si>
    <t>mcgallego@sigmados.com.co</t>
  </si>
  <si>
    <t>liliana.fonseca@scrd.gov.co</t>
  </si>
  <si>
    <t>articuladorsuroriental@scrd.gov.co</t>
  </si>
  <si>
    <t>luisalejandroortiztorres@gmail.com</t>
  </si>
  <si>
    <t>lucia.cardona@scrd.gov.co</t>
  </si>
  <si>
    <t>monica.cubillos@scrd.gov.co</t>
  </si>
  <si>
    <t>dieego.m41@gmail.com</t>
  </si>
  <si>
    <t>FRANSINFRONTERAS@GMAIL.COM</t>
  </si>
  <si>
    <t>maria.herrera@scrd.gov.co</t>
  </si>
  <si>
    <t>kabaronb@unal.edu.co</t>
  </si>
  <si>
    <t>dagoberto.bermudez@scrd.gov.co</t>
  </si>
  <si>
    <t>recicladorespuertadeoro@hotmail.com</t>
  </si>
  <si>
    <t>buzonjudicial@car.gov.co</t>
  </si>
  <si>
    <t>sasprogramasyproyectos@gmail.com</t>
  </si>
  <si>
    <t>Gabriela.a.reyesr@gmail.com</t>
  </si>
  <si>
    <t>ivan.gaitan@scrd.gov.co</t>
  </si>
  <si>
    <t>adquisiciones@idipron.gov.co</t>
  </si>
  <si>
    <t>marialegoma96@gmail.com</t>
  </si>
  <si>
    <t>catalina.trivino@gmail.com</t>
  </si>
  <si>
    <t>paola.cortes@scrd.gov.co</t>
  </si>
  <si>
    <t>didier.arias@transmilenio.gov.co</t>
  </si>
  <si>
    <t>marianajaramillo78@gmail.com</t>
  </si>
  <si>
    <t>2616
  2617
  2618
  2620
  2623</t>
  </si>
  <si>
    <t>2960
 2961</t>
  </si>
  <si>
    <t>3013
  3014</t>
  </si>
  <si>
    <t>3468662147
  5.000.000.000
  2.970.000.000
  3.000.000.000
  3.365.337.853</t>
  </si>
  <si>
    <t>$ 32.264.400</t>
  </si>
  <si>
    <t>200,000,000</t>
  </si>
  <si>
    <t>6957956
 33.042.044</t>
  </si>
  <si>
    <t>59.586.883
  143.197.703</t>
  </si>
  <si>
    <t>31/10/2025
 21/10/2025</t>
  </si>
  <si>
    <t>1567
  1568
  1569
  1570
  1571</t>
  </si>
  <si>
    <t>1301
  1302</t>
  </si>
  <si>
    <t>1525
  1579</t>
  </si>
  <si>
    <t>$ 24.363.000</t>
  </si>
  <si>
    <t>6957956
  6.957.956</t>
  </si>
  <si>
    <t>59.924.904
  143.197.703</t>
  </si>
  <si>
    <t>3/09/2025
  16/09/2025</t>
  </si>
  <si>
    <t>Karen Lorena Linares Ardila (E)</t>
  </si>
  <si>
    <t>MARIANA ALVAREZ MATALLANA</t>
  </si>
  <si>
    <t>Hugo Jairo Robles Hernandez</t>
  </si>
  <si>
    <t>CESAR ALEJANDRO RODRÍGUEZ MACHADO</t>
  </si>
  <si>
    <t>Mariana Alvarez Matallana</t>
  </si>
  <si>
    <t>Jason Fernando Bolivar Silva</t>
  </si>
  <si>
    <t>Julian Felipe Duartes Alvarez</t>
  </si>
  <si>
    <t>Ana María Boada Ayala</t>
  </si>
  <si>
    <t>3MESES Y 5 DIAS</t>
  </si>
  <si>
    <t>14 MESES</t>
  </si>
  <si>
    <t>15 MESES</t>
  </si>
  <si>
    <t>2 MESES Y 15 DIAS</t>
  </si>
  <si>
    <t>2 MESES Y 14 DIAS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</si>
</sst>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 #,##0.00_-;\-&quot;$&quot;\ * #,##0.00_-;_-&quot;$&quot;\ * &quot;-&quot;??_-;_-@_-"/>
    <numFmt numFmtId="165" formatCode="_-&quot;$&quot;\ * #,##0.0_-;\-&quot;$&quot;\ * #,##0.0_-;_-&quot;$&quot;\ * &quot;-&quot;??_-;_-@_-"/>
  </numFmts>
  <fonts count="10" x14ac:knownFonts="1">
    <font>
      <sz val="11"/>
      <color theme="1"/>
      <name val="Calibri"/>
      <family val="2"/>
      <scheme val="minor"/>
    </font>
    <font>
      <b/>
      <sz val="11"/>
      <color theme="1"/>
      <name val="Calibri"/>
      <family val="2"/>
      <scheme val="minor"/>
    </font>
    <font>
      <sz val="11"/>
      <color theme="0"/>
      <name val="Calibri"/>
      <family val="2"/>
      <scheme val="minor"/>
    </font>
    <font>
      <b/>
      <sz val="14"/>
      <color theme="0"/>
      <name val="Calibri"/>
      <family val="2"/>
      <scheme val="minor"/>
    </font>
    <font>
      <sz val="11"/>
      <name val="Calibri"/>
      <family val="2"/>
      <scheme val="minor"/>
    </font>
    <font>
      <u/>
      <sz val="11"/>
      <color theme="10"/>
      <name val="Calibri"/>
      <family val="2"/>
      <scheme val="minor"/>
    </font>
    <font>
      <sz val="11"/>
      <color theme="1"/>
      <name val="Calibri"/>
      <family val="2"/>
      <scheme val="minor"/>
    </font>
    <font>
      <b/>
      <sz val="48"/>
      <color theme="1"/>
      <name val="Calibri"/>
      <family val="2"/>
      <scheme val="minor"/>
    </font>
    <font>
      <sz val="11"/>
      <color theme="0" tint="-4.9989318521683403E-2"/>
      <name val="Calibri"/>
      <family val="2"/>
      <scheme val="minor"/>
    </font>
    <font>
      <b/>
      <sz val="12"/>
      <color theme="0"/>
      <name val="Calibri"/>
      <family val="2"/>
      <scheme val="minor"/>
    </font>
  </fonts>
  <fills count="5">
    <fill>
      <patternFill patternType="none"/>
    </fill>
    <fill>
      <patternFill patternType="gray125"/>
    </fill>
    <fill>
      <patternFill patternType="solid">
        <fgColor theme="0" tint="-0.499984740745262"/>
        <bgColor indexed="64"/>
      </patternFill>
    </fill>
    <fill>
      <patternFill patternType="solid">
        <fgColor rgb="FF7030A0"/>
        <bgColor indexed="64"/>
      </patternFill>
    </fill>
    <fill>
      <patternFill patternType="solid">
        <fgColor theme="0"/>
        <bgColor theme="0"/>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3">
    <xf numFmtId="0" fontId="0" fillId="0" borderId="0"/>
    <xf numFmtId="0" fontId="5" fillId="0" borderId="0" applyNumberFormat="0" applyFill="0" applyBorder="0" applyAlignment="0" applyProtection="0"/>
    <xf numFmtId="44" fontId="6" fillId="0" borderId="0" applyFont="0" applyFill="0" applyBorder="0" applyAlignment="0" applyProtection="0"/>
  </cellStyleXfs>
  <cellXfs count="104">
    <xf numFmtId="0" fontId="0" fillId="0" borderId="0" xfId="0"/>
    <xf numFmtId="0" fontId="0" fillId="0" borderId="0" xfId="0" applyProtection="1">
      <protection locked="0"/>
    </xf>
    <xf numFmtId="14" fontId="2" fillId="0" borderId="0" xfId="0" applyNumberFormat="1" applyFont="1" applyAlignment="1">
      <alignment horizontal="center" vertical="center"/>
    </xf>
    <xf numFmtId="14" fontId="0" fillId="0" borderId="0" xfId="0" applyNumberFormat="1" applyAlignment="1">
      <alignment horizontal="center" vertical="center"/>
    </xf>
    <xf numFmtId="0" fontId="5" fillId="4" borderId="1" xfId="1" applyFill="1" applyBorder="1" applyAlignment="1" applyProtection="1">
      <alignment vertical="center"/>
      <protection locked="0"/>
    </xf>
    <xf numFmtId="0" fontId="0" fillId="3" borderId="1" xfId="0" applyFill="1" applyBorder="1" applyAlignment="1" applyProtection="1">
      <alignment horizontal="center" vertical="center" wrapText="1"/>
      <protection locked="0"/>
    </xf>
    <xf numFmtId="0" fontId="4" fillId="2" borderId="1" xfId="0" applyFont="1" applyFill="1" applyBorder="1" applyAlignment="1" applyProtection="1">
      <alignment horizontal="center" vertical="center" wrapText="1"/>
      <protection locked="0"/>
    </xf>
    <xf numFmtId="0" fontId="0" fillId="0" borderId="1" xfId="0" applyBorder="1" applyAlignment="1" applyProtection="1">
      <alignment horizontal="center" vertical="center"/>
      <protection locked="0"/>
    </xf>
    <xf numFmtId="0" fontId="0" fillId="0" borderId="1" xfId="0" applyBorder="1" applyAlignment="1" applyProtection="1">
      <alignment horizontal="left" vertical="center"/>
      <protection locked="0"/>
    </xf>
    <xf numFmtId="0" fontId="0" fillId="3" borderId="0" xfId="0" applyFill="1"/>
    <xf numFmtId="0" fontId="0" fillId="0" borderId="1" xfId="0" applyBorder="1" applyAlignment="1">
      <alignment horizontal="left" vertical="center"/>
    </xf>
    <xf numFmtId="0" fontId="8" fillId="3" borderId="1" xfId="0" applyFont="1" applyFill="1" applyBorder="1" applyAlignment="1">
      <alignment horizontal="left"/>
    </xf>
    <xf numFmtId="0" fontId="8" fillId="3" borderId="1" xfId="0" applyFont="1" applyFill="1" applyBorder="1" applyAlignment="1">
      <alignment horizontal="center" vertical="center"/>
    </xf>
    <xf numFmtId="0" fontId="0" fillId="0" borderId="1" xfId="0" applyBorder="1" applyAlignment="1">
      <alignment horizontal="left" vertical="center" wrapText="1"/>
    </xf>
    <xf numFmtId="0" fontId="0" fillId="0" borderId="1" xfId="0" applyBorder="1" applyAlignment="1">
      <alignment horizontal="left"/>
    </xf>
    <xf numFmtId="0" fontId="8" fillId="3" borderId="1" xfId="0" applyFont="1" applyFill="1" applyBorder="1" applyAlignment="1">
      <alignment horizontal="center" vertical="center" wrapText="1"/>
    </xf>
    <xf numFmtId="14" fontId="0" fillId="0" borderId="1" xfId="0" applyNumberFormat="1" applyBorder="1" applyAlignment="1" applyProtection="1">
      <alignment horizontal="left" vertical="center"/>
      <protection locked="0"/>
    </xf>
    <xf numFmtId="14" fontId="0" fillId="0" borderId="0" xfId="0" applyNumberFormat="1" applyProtection="1">
      <protection locked="0"/>
    </xf>
    <xf numFmtId="14" fontId="0" fillId="3" borderId="1" xfId="0" applyNumberFormat="1" applyFill="1" applyBorder="1" applyAlignment="1" applyProtection="1">
      <alignment horizontal="center" vertical="center" wrapText="1"/>
      <protection locked="0"/>
    </xf>
    <xf numFmtId="0" fontId="1" fillId="0" borderId="0" xfId="0" applyFont="1" applyAlignment="1" applyProtection="1">
      <alignment vertical="center" wrapText="1"/>
      <protection locked="0"/>
    </xf>
    <xf numFmtId="165" fontId="0" fillId="0" borderId="0" xfId="2" applyNumberFormat="1" applyFont="1" applyProtection="1">
      <protection locked="0"/>
    </xf>
    <xf numFmtId="14" fontId="0" fillId="0" borderId="1" xfId="0" applyNumberFormat="1" applyBorder="1" applyProtection="1">
      <protection locked="0"/>
    </xf>
    <xf numFmtId="0" fontId="0" fillId="0" borderId="0" xfId="0" applyAlignment="1" applyProtection="1">
      <alignment horizontal="center" vertical="center"/>
      <protection locked="0"/>
    </xf>
    <xf numFmtId="0" fontId="0" fillId="0" borderId="0" xfId="0" applyAlignment="1" applyProtection="1">
      <alignment horizontal="left" vertical="center"/>
      <protection locked="0"/>
    </xf>
    <xf numFmtId="14" fontId="0" fillId="0" borderId="0" xfId="0" applyNumberFormat="1" applyAlignment="1" applyProtection="1">
      <alignment horizontal="left" vertical="center"/>
      <protection locked="0"/>
    </xf>
    <xf numFmtId="0" fontId="0" fillId="0" borderId="1" xfId="0" applyBorder="1" applyAlignment="1" applyProtection="1">
      <alignment horizontal="left" vertical="center" wrapText="1"/>
      <protection locked="0"/>
    </xf>
    <xf numFmtId="0" fontId="0" fillId="0" borderId="0" xfId="0" applyAlignment="1" applyProtection="1">
      <alignment horizontal="center"/>
      <protection locked="0"/>
    </xf>
    <xf numFmtId="0" fontId="0" fillId="0" borderId="1" xfId="0" applyBorder="1" applyAlignment="1" applyProtection="1">
      <alignment horizontal="center" vertical="center" wrapText="1"/>
      <protection locked="0"/>
    </xf>
    <xf numFmtId="0" fontId="0" fillId="0" borderId="0" xfId="0" applyAlignment="1" applyProtection="1">
      <alignment horizontal="center" wrapText="1"/>
      <protection locked="0"/>
    </xf>
    <xf numFmtId="14" fontId="0" fillId="0" borderId="1" xfId="0" applyNumberFormat="1" applyBorder="1" applyAlignment="1" applyProtection="1">
      <alignment horizontal="center" vertical="center"/>
      <protection locked="0"/>
    </xf>
    <xf numFmtId="14" fontId="0" fillId="0" borderId="1" xfId="0" applyNumberFormat="1" applyBorder="1" applyAlignment="1" applyProtection="1">
      <alignment horizontal="center" vertical="center" wrapText="1"/>
      <protection locked="0"/>
    </xf>
    <xf numFmtId="14" fontId="0" fillId="0" borderId="0" xfId="0" applyNumberFormat="1" applyAlignment="1" applyProtection="1">
      <alignment horizontal="center" vertical="center"/>
      <protection locked="0"/>
    </xf>
    <xf numFmtId="14" fontId="0" fillId="0" borderId="0" xfId="0" applyNumberFormat="1" applyAlignment="1" applyProtection="1">
      <alignment horizontal="center" wrapText="1"/>
      <protection locked="0"/>
    </xf>
    <xf numFmtId="44" fontId="0" fillId="0" borderId="1" xfId="2" applyFont="1" applyBorder="1" applyAlignment="1" applyProtection="1">
      <protection locked="0"/>
    </xf>
    <xf numFmtId="44" fontId="0" fillId="0" borderId="0" xfId="2" applyFont="1" applyBorder="1" applyAlignment="1" applyProtection="1">
      <protection locked="0"/>
    </xf>
    <xf numFmtId="44" fontId="0" fillId="0" borderId="0" xfId="2" applyFont="1" applyProtection="1">
      <protection locked="0"/>
    </xf>
    <xf numFmtId="44" fontId="0" fillId="0" borderId="1" xfId="2" applyFont="1" applyBorder="1" applyAlignment="1" applyProtection="1">
      <alignment horizontal="center"/>
      <protection locked="0"/>
    </xf>
    <xf numFmtId="0" fontId="0" fillId="0" borderId="5" xfId="0" applyBorder="1" applyAlignment="1" applyProtection="1">
      <alignment horizontal="center" vertical="center"/>
      <protection locked="0"/>
    </xf>
    <xf numFmtId="0" fontId="5" fillId="4" borderId="5" xfId="1" applyFill="1" applyBorder="1" applyAlignment="1" applyProtection="1">
      <alignment vertical="center"/>
      <protection locked="0"/>
    </xf>
    <xf numFmtId="0" fontId="0" fillId="0" borderId="5" xfId="0" applyBorder="1" applyAlignment="1" applyProtection="1">
      <alignment horizontal="left" vertical="center"/>
      <protection locked="0"/>
    </xf>
    <xf numFmtId="14" fontId="0" fillId="0" borderId="5" xfId="0" applyNumberFormat="1" applyBorder="1" applyAlignment="1" applyProtection="1">
      <alignment horizontal="center" vertical="center"/>
      <protection locked="0"/>
    </xf>
    <xf numFmtId="14" fontId="0" fillId="0" borderId="5" xfId="0" applyNumberFormat="1" applyBorder="1" applyAlignment="1" applyProtection="1">
      <alignment horizontal="left" vertical="center"/>
      <protection locked="0"/>
    </xf>
    <xf numFmtId="44" fontId="0" fillId="0" borderId="5" xfId="2" applyFont="1" applyBorder="1" applyAlignment="1" applyProtection="1">
      <protection locked="0"/>
    </xf>
    <xf numFmtId="14" fontId="0" fillId="0" borderId="5" xfId="0" applyNumberFormat="1" applyBorder="1" applyProtection="1">
      <protection locked="0"/>
    </xf>
    <xf numFmtId="0" fontId="0" fillId="0" borderId="6" xfId="0" applyBorder="1" applyAlignment="1" applyProtection="1">
      <alignment horizontal="center" vertical="center"/>
      <protection locked="0"/>
    </xf>
    <xf numFmtId="0" fontId="5" fillId="4" borderId="6" xfId="1" applyFill="1" applyBorder="1" applyAlignment="1" applyProtection="1">
      <alignment vertical="center"/>
      <protection locked="0"/>
    </xf>
    <xf numFmtId="0" fontId="0" fillId="0" borderId="6" xfId="0" applyBorder="1" applyAlignment="1" applyProtection="1">
      <alignment horizontal="left" vertical="center"/>
      <protection locked="0"/>
    </xf>
    <xf numFmtId="0" fontId="0" fillId="0" borderId="6" xfId="0" applyBorder="1" applyAlignment="1" applyProtection="1">
      <alignment horizontal="center" vertical="center" wrapText="1"/>
      <protection locked="0"/>
    </xf>
    <xf numFmtId="0" fontId="0" fillId="0" borderId="6" xfId="0" applyBorder="1" applyAlignment="1" applyProtection="1">
      <alignment horizontal="left" vertical="center" wrapText="1"/>
      <protection locked="0"/>
    </xf>
    <xf numFmtId="14" fontId="0" fillId="0" borderId="6" xfId="0" applyNumberFormat="1" applyBorder="1" applyAlignment="1" applyProtection="1">
      <alignment horizontal="center" vertical="center"/>
      <protection locked="0"/>
    </xf>
    <xf numFmtId="14" fontId="0" fillId="0" borderId="6" xfId="0" applyNumberFormat="1" applyBorder="1" applyAlignment="1" applyProtection="1">
      <alignment horizontal="center" vertical="center" wrapText="1"/>
      <protection locked="0"/>
    </xf>
    <xf numFmtId="14" fontId="0" fillId="0" borderId="6" xfId="0" applyNumberFormat="1" applyBorder="1" applyAlignment="1" applyProtection="1">
      <alignment horizontal="left" vertical="center"/>
      <protection locked="0"/>
    </xf>
    <xf numFmtId="44" fontId="0" fillId="0" borderId="6" xfId="2" applyFont="1" applyBorder="1" applyAlignment="1" applyProtection="1">
      <protection locked="0"/>
    </xf>
    <xf numFmtId="14" fontId="0" fillId="0" borderId="6" xfId="0" applyNumberFormat="1" applyBorder="1" applyProtection="1">
      <protection locked="0"/>
    </xf>
    <xf numFmtId="0" fontId="0" fillId="0" borderId="1" xfId="0" applyBorder="1" applyAlignment="1" applyProtection="1">
      <alignment horizontal="center"/>
      <protection locked="0"/>
    </xf>
    <xf numFmtId="0" fontId="0" fillId="0" borderId="1" xfId="0" applyBorder="1" applyProtection="1">
      <protection locked="0"/>
    </xf>
    <xf numFmtId="14" fontId="0" fillId="0" borderId="1" xfId="0" applyNumberFormat="1" applyBorder="1" applyAlignment="1" applyProtection="1">
      <alignment horizontal="center"/>
      <protection locked="0"/>
    </xf>
    <xf numFmtId="0" fontId="0" fillId="0" borderId="1" xfId="0" applyBorder="1" applyAlignment="1" applyProtection="1">
      <alignment horizontal="center" wrapText="1"/>
      <protection locked="0"/>
    </xf>
    <xf numFmtId="0" fontId="0" fillId="0" borderId="0" xfId="0" applyBorder="1" applyAlignment="1" applyProtection="1">
      <alignment horizontal="center" vertical="center"/>
      <protection locked="0"/>
    </xf>
    <xf numFmtId="0" fontId="0" fillId="0" borderId="0" xfId="0" applyBorder="1" applyAlignment="1" applyProtection="1">
      <alignment horizontal="center"/>
      <protection locked="0"/>
    </xf>
    <xf numFmtId="0" fontId="0" fillId="0" borderId="0" xfId="0" applyBorder="1" applyProtection="1">
      <protection locked="0"/>
    </xf>
    <xf numFmtId="14" fontId="0" fillId="0" borderId="0" xfId="0" applyNumberFormat="1" applyBorder="1" applyAlignment="1" applyProtection="1">
      <alignment horizontal="center"/>
      <protection locked="0"/>
    </xf>
    <xf numFmtId="44" fontId="0" fillId="0" borderId="0" xfId="2" applyFont="1" applyBorder="1" applyAlignment="1" applyProtection="1">
      <alignment horizontal="center"/>
      <protection locked="0"/>
    </xf>
    <xf numFmtId="0" fontId="0" fillId="0" borderId="0" xfId="0" applyBorder="1" applyAlignment="1" applyProtection="1">
      <alignment horizontal="left"/>
      <protection locked="0"/>
    </xf>
    <xf numFmtId="14" fontId="0" fillId="0" borderId="0" xfId="0" applyNumberFormat="1" applyBorder="1" applyProtection="1">
      <protection locked="0"/>
    </xf>
    <xf numFmtId="0" fontId="0" fillId="0" borderId="0" xfId="0" applyBorder="1" applyAlignment="1" applyProtection="1">
      <alignment horizontal="center" wrapText="1"/>
      <protection locked="0"/>
    </xf>
    <xf numFmtId="0" fontId="0" fillId="0" borderId="1" xfId="0" applyBorder="1" applyAlignment="1" applyProtection="1">
      <alignment horizontal="right" vertical="center"/>
      <protection locked="0"/>
    </xf>
    <xf numFmtId="0" fontId="0" fillId="0" borderId="6" xfId="0" applyBorder="1" applyAlignment="1" applyProtection="1">
      <alignment horizontal="right" vertical="center"/>
      <protection locked="0"/>
    </xf>
    <xf numFmtId="0" fontId="0" fillId="0" borderId="5" xfId="0" applyBorder="1" applyAlignment="1" applyProtection="1">
      <alignment horizontal="right" vertical="center"/>
      <protection locked="0"/>
    </xf>
    <xf numFmtId="0" fontId="0" fillId="0" borderId="0" xfId="0" applyAlignment="1" applyProtection="1">
      <alignment horizontal="right" vertical="center"/>
      <protection locked="0"/>
    </xf>
    <xf numFmtId="0" fontId="0" fillId="0" borderId="1" xfId="0" applyBorder="1" applyAlignment="1" applyProtection="1">
      <alignment horizontal="right"/>
      <protection locked="0"/>
    </xf>
    <xf numFmtId="0" fontId="0" fillId="0" borderId="0" xfId="0" applyAlignment="1" applyProtection="1">
      <alignment horizontal="right"/>
      <protection locked="0"/>
    </xf>
    <xf numFmtId="44" fontId="0" fillId="0" borderId="1" xfId="2" applyFont="1" applyBorder="1" applyAlignment="1" applyProtection="1">
      <alignment horizontal="center" vertical="center"/>
      <protection locked="0"/>
    </xf>
    <xf numFmtId="44" fontId="0" fillId="0" borderId="6" xfId="2" applyFont="1" applyBorder="1" applyAlignment="1" applyProtection="1">
      <alignment horizontal="center" vertical="center" wrapText="1"/>
      <protection locked="0"/>
    </xf>
    <xf numFmtId="44" fontId="0" fillId="0" borderId="5" xfId="2" applyFont="1" applyBorder="1" applyAlignment="1" applyProtection="1">
      <alignment horizontal="center" vertical="center"/>
      <protection locked="0"/>
    </xf>
    <xf numFmtId="44" fontId="0" fillId="0" borderId="6" xfId="2" applyFont="1" applyBorder="1" applyAlignment="1" applyProtection="1">
      <alignment horizontal="center" vertical="center"/>
      <protection locked="0"/>
    </xf>
    <xf numFmtId="44" fontId="0" fillId="0" borderId="0" xfId="2" applyFont="1" applyAlignment="1" applyProtection="1">
      <alignment horizontal="center" vertical="center"/>
      <protection locked="0"/>
    </xf>
    <xf numFmtId="44" fontId="0" fillId="0" borderId="1" xfId="2" applyFont="1" applyBorder="1" applyAlignment="1" applyProtection="1">
      <alignment horizontal="center" vertical="center" wrapText="1"/>
      <protection locked="0"/>
    </xf>
    <xf numFmtId="44" fontId="0" fillId="0" borderId="0" xfId="2" applyFont="1" applyAlignment="1" applyProtection="1">
      <alignment horizontal="center" wrapText="1"/>
      <protection locked="0"/>
    </xf>
    <xf numFmtId="44" fontId="0" fillId="0" borderId="1" xfId="2" applyFont="1" applyBorder="1" applyAlignment="1" applyProtection="1">
      <alignment horizontal="center" wrapText="1"/>
      <protection locked="0"/>
    </xf>
    <xf numFmtId="14" fontId="0" fillId="0" borderId="1" xfId="0" applyNumberFormat="1" applyBorder="1" applyAlignment="1" applyProtection="1">
      <alignment horizontal="center" wrapText="1"/>
      <protection locked="0"/>
    </xf>
    <xf numFmtId="0" fontId="0" fillId="0" borderId="0" xfId="0" applyBorder="1" applyAlignment="1" applyProtection="1">
      <alignment horizontal="right"/>
      <protection locked="0"/>
    </xf>
    <xf numFmtId="44" fontId="0" fillId="0" borderId="0" xfId="2" applyFont="1" applyBorder="1" applyAlignment="1" applyProtection="1">
      <alignment horizontal="center" wrapText="1"/>
      <protection locked="0"/>
    </xf>
    <xf numFmtId="14" fontId="0" fillId="0" borderId="0" xfId="0" applyNumberFormat="1" applyBorder="1" applyAlignment="1" applyProtection="1">
      <alignment horizontal="center" wrapText="1"/>
      <protection locked="0"/>
    </xf>
    <xf numFmtId="44" fontId="0" fillId="0" borderId="0" xfId="2" applyFont="1" applyBorder="1" applyProtection="1">
      <protection locked="0"/>
    </xf>
    <xf numFmtId="0" fontId="0" fillId="0" borderId="0" xfId="0" applyBorder="1" applyAlignment="1" applyProtection="1">
      <alignment horizontal="right" wrapText="1"/>
      <protection locked="0"/>
    </xf>
    <xf numFmtId="0" fontId="0" fillId="0" borderId="0" xfId="0" applyBorder="1" applyAlignment="1" applyProtection="1">
      <alignment wrapText="1"/>
      <protection locked="0"/>
    </xf>
    <xf numFmtId="165" fontId="1" fillId="0" borderId="0" xfId="2" applyNumberFormat="1" applyFont="1" applyAlignment="1" applyProtection="1">
      <alignment horizontal="center" vertical="center" wrapText="1"/>
      <protection locked="0"/>
    </xf>
    <xf numFmtId="0" fontId="3" fillId="3" borderId="2" xfId="0" applyFont="1" applyFill="1" applyBorder="1" applyAlignment="1" applyProtection="1">
      <alignment horizontal="center" vertical="center"/>
      <protection locked="0"/>
    </xf>
    <xf numFmtId="0" fontId="3" fillId="3" borderId="3" xfId="0" applyFont="1" applyFill="1" applyBorder="1" applyAlignment="1" applyProtection="1">
      <alignment horizontal="center" vertical="center"/>
      <protection locked="0"/>
    </xf>
    <xf numFmtId="0" fontId="3" fillId="3" borderId="4" xfId="0" applyFont="1" applyFill="1" applyBorder="1" applyAlignment="1" applyProtection="1">
      <alignment horizontal="center" vertical="center"/>
      <protection locked="0"/>
    </xf>
    <xf numFmtId="0" fontId="3" fillId="2" borderId="2" xfId="0" applyFont="1" applyFill="1" applyBorder="1" applyAlignment="1" applyProtection="1">
      <alignment horizontal="center" vertical="center" wrapText="1"/>
      <protection locked="0"/>
    </xf>
    <xf numFmtId="0" fontId="3" fillId="2" borderId="3" xfId="0" applyFont="1" applyFill="1" applyBorder="1" applyAlignment="1" applyProtection="1">
      <alignment horizontal="center" vertical="center" wrapText="1"/>
      <protection locked="0"/>
    </xf>
    <xf numFmtId="0" fontId="3" fillId="2" borderId="4" xfId="0" applyFont="1" applyFill="1" applyBorder="1" applyAlignment="1" applyProtection="1">
      <alignment horizontal="center" vertical="center" wrapText="1"/>
      <protection locked="0"/>
    </xf>
    <xf numFmtId="0" fontId="9" fillId="3" borderId="1" xfId="0" applyFont="1" applyFill="1" applyBorder="1" applyAlignment="1">
      <alignment horizontal="center" vertical="center" wrapText="1"/>
    </xf>
    <xf numFmtId="14" fontId="0" fillId="0" borderId="0" xfId="0" applyNumberFormat="1" applyAlignment="1">
      <alignment horizontal="center"/>
    </xf>
    <xf numFmtId="0" fontId="0" fillId="0" borderId="0" xfId="0" applyAlignment="1">
      <alignment horizontal="center"/>
    </xf>
    <xf numFmtId="0" fontId="1" fillId="0" borderId="0" xfId="0" applyFont="1" applyAlignment="1">
      <alignment horizontal="center" vertical="center"/>
    </xf>
    <xf numFmtId="0" fontId="7" fillId="0" borderId="0" xfId="0" applyFont="1" applyAlignment="1">
      <alignment horizontal="center" vertical="center"/>
    </xf>
    <xf numFmtId="0" fontId="0" fillId="0" borderId="1" xfId="0" applyNumberFormat="1" applyBorder="1" applyAlignment="1">
      <alignment horizontal="center" vertical="center"/>
    </xf>
    <xf numFmtId="0" fontId="8" fillId="3" borderId="1" xfId="0" applyNumberFormat="1" applyFont="1" applyFill="1" applyBorder="1" applyAlignment="1">
      <alignment horizontal="center" vertical="center"/>
    </xf>
    <xf numFmtId="0" fontId="2" fillId="3" borderId="1" xfId="0" applyFont="1" applyFill="1" applyBorder="1" applyAlignment="1">
      <alignment horizontal="center" vertical="center"/>
    </xf>
    <xf numFmtId="0" fontId="2" fillId="3" borderId="1" xfId="0" applyFont="1" applyFill="1" applyBorder="1" applyAlignment="1">
      <alignment horizontal="left"/>
    </xf>
    <xf numFmtId="0" fontId="2" fillId="3" borderId="1" xfId="0" applyNumberFormat="1" applyFont="1" applyFill="1" applyBorder="1" applyAlignment="1">
      <alignment horizontal="center" vertical="center"/>
    </xf>
  </cellXfs>
  <cellStyles count="3">
    <cellStyle name="Hipervínculo" xfId="1" builtinId="8"/>
    <cellStyle name="Moneda" xfId="2" builtinId="4"/>
    <cellStyle name="Normal" xfId="0" builtinId="0"/>
  </cellStyles>
  <dxfs count="497">
    <dxf>
      <alignment horizontal="center"/>
    </dxf>
    <dxf>
      <alignment vertical="cent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alignment vertical="center"/>
    </dxf>
    <dxf>
      <alignment vertical="center"/>
    </dxf>
    <dxf>
      <alignment vertical="center"/>
    </dxf>
    <dxf>
      <alignment vertical="center"/>
    </dxf>
    <dxf>
      <alignment vertical="center"/>
    </dxf>
    <dxf>
      <alignment horizontal="center"/>
    </dxf>
    <dxf>
      <alignment horizontal="center"/>
    </dxf>
    <dxf>
      <alignment horizontal="center"/>
    </dxf>
    <dxf>
      <alignment horizontal="center"/>
    </dxf>
    <dxf>
      <alignment horizontal="center"/>
    </dxf>
    <dxf>
      <font>
        <color theme="0"/>
      </font>
    </dxf>
    <dxf>
      <font>
        <color theme="0"/>
      </font>
    </dxf>
    <dxf>
      <font>
        <color theme="0"/>
      </font>
    </dxf>
    <dxf>
      <font>
        <color theme="0"/>
      </font>
    </dxf>
    <dxf>
      <font>
        <color theme="0"/>
      </font>
    </dxf>
    <dxf>
      <fill>
        <patternFill patternType="solid">
          <bgColor rgb="FF7030A0"/>
        </patternFill>
      </fill>
    </dxf>
    <dxf>
      <fill>
        <patternFill patternType="solid">
          <bgColor rgb="FF7030A0"/>
        </patternFill>
      </fill>
    </dxf>
    <dxf>
      <fill>
        <patternFill patternType="solid">
          <bgColor rgb="FF7030A0"/>
        </patternFill>
      </fill>
    </dxf>
    <dxf>
      <fill>
        <patternFill patternType="solid">
          <bgColor rgb="FF7030A0"/>
        </patternFill>
      </fill>
    </dxf>
    <dxf>
      <fill>
        <patternFill patternType="solid">
          <bgColor rgb="FF7030A0"/>
        </patternFill>
      </fill>
    </dxf>
    <dxf>
      <alignment horizontal="center"/>
    </dxf>
    <dxf>
      <alignment horizontal="center"/>
    </dxf>
    <dxf>
      <alignment vertical="center"/>
    </dxf>
    <dxf>
      <alignment vertical="center"/>
    </dxf>
    <dxf>
      <fill>
        <patternFill patternType="solid">
          <bgColor rgb="FF7030A0"/>
        </patternFill>
      </fill>
    </dxf>
    <dxf>
      <fill>
        <patternFill patternType="solid">
          <bgColor rgb="FF7030A0"/>
        </patternFill>
      </fill>
    </dxf>
    <dxf>
      <fill>
        <patternFill patternType="solid">
          <bgColor rgb="FF7030A0"/>
        </patternFill>
      </fill>
    </dxf>
    <dxf>
      <fill>
        <patternFill patternType="solid">
          <bgColor rgb="FF7030A0"/>
        </patternFill>
      </fill>
    </dxf>
    <dxf>
      <font>
        <color theme="0"/>
      </font>
    </dxf>
    <dxf>
      <font>
        <color theme="0"/>
      </font>
    </dxf>
    <dxf>
      <font>
        <color theme="0"/>
      </font>
    </dxf>
    <dxf>
      <font>
        <color theme="0"/>
      </font>
    </dxf>
    <dxf>
      <alignment vertical="center"/>
    </dxf>
    <dxf>
      <alignment vertical="center"/>
    </dxf>
    <dxf>
      <alignment horizontal="center"/>
    </dxf>
    <dxf>
      <alignment horizontal="center"/>
    </dxf>
    <dxf>
      <alignment vertical="cent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alignment vertical="center"/>
    </dxf>
    <dxf>
      <alignment horizontal="center"/>
    </dxf>
    <dxf>
      <alignment horizontal="center"/>
    </dxf>
    <dxf>
      <alignment vertical="center"/>
    </dxf>
    <dxf>
      <alignment vertical="center"/>
    </dxf>
    <dxf>
      <font>
        <color theme="0"/>
      </font>
    </dxf>
    <dxf>
      <font>
        <color theme="0"/>
      </font>
    </dxf>
    <dxf>
      <font>
        <color theme="0"/>
      </font>
    </dxf>
    <dxf>
      <font>
        <color theme="0"/>
      </font>
    </dxf>
    <dxf>
      <font>
        <color theme="0"/>
      </font>
    </dxf>
    <dxf>
      <fill>
        <patternFill patternType="solid">
          <bgColor rgb="FF7030A0"/>
        </patternFill>
      </fill>
    </dxf>
    <dxf>
      <fill>
        <patternFill patternType="solid">
          <bgColor rgb="FF7030A0"/>
        </patternFill>
      </fill>
    </dxf>
    <dxf>
      <fill>
        <patternFill patternType="solid">
          <bgColor rgb="FF7030A0"/>
        </patternFill>
      </fill>
    </dxf>
    <dxf>
      <fill>
        <patternFill patternType="solid">
          <bgColor rgb="FF7030A0"/>
        </patternFill>
      </fill>
    </dxf>
    <dxf>
      <fill>
        <patternFill patternType="solid">
          <bgColor rgb="FF7030A0"/>
        </patternFill>
      </fill>
    </dxf>
    <dxf>
      <alignment vertical="center"/>
    </dxf>
    <dxf>
      <alignment vertical="center"/>
    </dxf>
    <dxf>
      <alignment vertical="center"/>
    </dxf>
    <dxf>
      <alignment horizontal="center"/>
    </dxf>
    <dxf>
      <alignment horizontal="center"/>
    </dxf>
    <dxf>
      <alignment horizontal="center"/>
    </dxf>
    <dxf>
      <fill>
        <patternFill patternType="solid">
          <bgColor rgb="FF7030A0"/>
        </patternFill>
      </fill>
    </dxf>
    <dxf>
      <fill>
        <patternFill patternType="solid">
          <bgColor rgb="FF7030A0"/>
        </patternFill>
      </fill>
    </dxf>
    <dxf>
      <font>
        <color theme="0" tint="-4.9989318521683403E-2"/>
      </font>
    </dxf>
    <dxf>
      <font>
        <color theme="0" tint="-4.9989318521683403E-2"/>
      </font>
    </dxf>
    <dxf>
      <fill>
        <patternFill patternType="solid">
          <bgColor rgb="FF7030A0"/>
        </patternFill>
      </fill>
    </dxf>
    <dxf>
      <fill>
        <patternFill patternType="solid">
          <bgColor rgb="FF7030A0"/>
        </patternFill>
      </fill>
    </dxf>
    <dxf>
      <font>
        <color theme="0" tint="-4.9989318521683403E-2"/>
      </font>
    </dxf>
    <dxf>
      <font>
        <color theme="0" tint="-4.9989318521683403E-2"/>
      </font>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border>
    </dxf>
    <dxf>
      <border>
        <left style="thin">
          <color indexed="64"/>
        </left>
      </border>
    </dxf>
    <dxf>
      <border>
        <left style="thin">
          <color indexed="64"/>
        </left>
      </border>
    </dxf>
    <dxf>
      <border>
        <left style="thin">
          <color indexed="64"/>
        </left>
      </border>
    </dxf>
    <dxf>
      <border>
        <left style="thin">
          <color indexed="64"/>
        </left>
      </border>
    </dxf>
    <dxf>
      <border>
        <left style="thin">
          <color indexed="64"/>
        </left>
      </border>
    </dxf>
    <dxf>
      <alignment horizontal="center"/>
    </dxf>
    <dxf>
      <alignment horizontal="center"/>
    </dxf>
    <dxf>
      <alignment vertical="center"/>
    </dxf>
    <dxf>
      <alignment vertical="center"/>
    </dxf>
    <dxf>
      <fill>
        <patternFill patternType="solid">
          <bgColor rgb="FF7030A0"/>
        </patternFill>
      </fill>
    </dxf>
    <dxf>
      <fill>
        <patternFill patternType="solid">
          <bgColor rgb="FF7030A0"/>
        </patternFill>
      </fill>
    </dxf>
    <dxf>
      <font>
        <color theme="0" tint="-4.9989318521683403E-2"/>
      </font>
    </dxf>
    <dxf>
      <font>
        <color theme="0" tint="-4.9989318521683403E-2"/>
      </font>
    </dxf>
    <dxf>
      <alignment horizontal="center"/>
    </dxf>
    <dxf>
      <alignment horizontal="center"/>
    </dxf>
    <dxf>
      <alignment vertical="center"/>
    </dxf>
    <dxf>
      <alignment vertical="center"/>
    </dxf>
    <dxf>
      <alignment vertical="center"/>
    </dxf>
    <dxf>
      <alignment horizontal="center"/>
    </dxf>
    <dxf>
      <alignment vertical="center"/>
    </dxf>
    <dxf>
      <fill>
        <patternFill patternType="solid">
          <bgColor rgb="FF7030A0"/>
        </patternFill>
      </fill>
    </dxf>
    <dxf>
      <fill>
        <patternFill patternType="solid">
          <bgColor rgb="FF7030A0"/>
        </patternFill>
      </fill>
    </dxf>
    <dxf>
      <font>
        <color theme="0" tint="-4.9989318521683403E-2"/>
      </font>
    </dxf>
    <dxf>
      <font>
        <color theme="0" tint="-4.9989318521683403E-2"/>
      </font>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solid">
          <bgColor rgb="FF7030A0"/>
        </patternFill>
      </fill>
    </dxf>
    <dxf>
      <fill>
        <patternFill patternType="solid">
          <bgColor rgb="FF7030A0"/>
        </patternFill>
      </fill>
    </dxf>
    <dxf>
      <font>
        <color theme="0" tint="-4.9989318521683403E-2"/>
      </font>
    </dxf>
    <dxf>
      <font>
        <color theme="0" tint="-4.9989318521683403E-2"/>
      </font>
    </dxf>
    <dxf>
      <fill>
        <patternFill patternType="solid">
          <bgColor rgb="FF7030A0"/>
        </patternFill>
      </fill>
    </dxf>
    <dxf>
      <fill>
        <patternFill patternType="solid">
          <bgColor rgb="FF7030A0"/>
        </patternFill>
      </fill>
    </dxf>
    <dxf>
      <font>
        <color theme="0" tint="-4.9989318521683403E-2"/>
      </font>
    </dxf>
    <dxf>
      <font>
        <color theme="0" tint="-4.9989318521683403E-2"/>
      </font>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border>
    </dxf>
    <dxf>
      <border>
        <left style="thin">
          <color indexed="64"/>
        </left>
      </border>
    </dxf>
    <dxf>
      <border>
        <left style="thin">
          <color indexed="64"/>
        </left>
      </border>
    </dxf>
    <dxf>
      <border>
        <left style="thin">
          <color indexed="64"/>
        </left>
      </border>
    </dxf>
    <dxf>
      <border>
        <left style="thin">
          <color indexed="64"/>
        </left>
      </border>
    </dxf>
    <dxf>
      <border>
        <left style="thin">
          <color indexed="64"/>
        </left>
      </border>
    </dxf>
    <dxf>
      <alignment horizontal="center"/>
    </dxf>
    <dxf>
      <alignment horizontal="center"/>
    </dxf>
    <dxf>
      <alignment vertical="center"/>
    </dxf>
    <dxf>
      <alignment vertical="center"/>
    </dxf>
    <dxf>
      <fill>
        <patternFill patternType="solid">
          <bgColor rgb="FF7030A0"/>
        </patternFill>
      </fill>
    </dxf>
    <dxf>
      <fill>
        <patternFill patternType="solid">
          <bgColor rgb="FF7030A0"/>
        </patternFill>
      </fill>
    </dxf>
    <dxf>
      <font>
        <color theme="0" tint="-4.9989318521683403E-2"/>
      </font>
    </dxf>
    <dxf>
      <font>
        <color theme="0" tint="-4.9989318521683403E-2"/>
      </font>
    </dxf>
    <dxf>
      <fill>
        <patternFill patternType="solid">
          <bgColor rgb="FF7030A0"/>
        </patternFill>
      </fill>
    </dxf>
    <dxf>
      <fill>
        <patternFill patternType="solid">
          <bgColor rgb="FF7030A0"/>
        </patternFill>
      </fill>
    </dxf>
    <dxf>
      <font>
        <color theme="0" tint="-4.9989318521683403E-2"/>
      </font>
    </dxf>
    <dxf>
      <font>
        <color theme="0" tint="-4.9989318521683403E-2"/>
      </font>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border>
    </dxf>
    <dxf>
      <border>
        <left style="thin">
          <color indexed="64"/>
        </left>
      </border>
    </dxf>
    <dxf>
      <border>
        <left style="thin">
          <color indexed="64"/>
        </left>
      </border>
    </dxf>
    <dxf>
      <border>
        <left style="thin">
          <color indexed="64"/>
        </left>
      </border>
    </dxf>
    <dxf>
      <border>
        <left style="thin">
          <color indexed="64"/>
        </left>
      </border>
    </dxf>
    <dxf>
      <border>
        <left style="thin">
          <color indexed="64"/>
        </left>
      </border>
    </dxf>
    <dxf>
      <alignment horizontal="center"/>
    </dxf>
    <dxf>
      <alignment horizontal="center"/>
    </dxf>
    <dxf>
      <alignment vertical="center"/>
    </dxf>
    <dxf>
      <alignment vertical="center"/>
    </dxf>
    <dxf>
      <fill>
        <patternFill patternType="solid">
          <bgColor rgb="FF7030A0"/>
        </patternFill>
      </fill>
    </dxf>
    <dxf>
      <fill>
        <patternFill patternType="solid">
          <bgColor rgb="FF7030A0"/>
        </patternFill>
      </fill>
    </dxf>
    <dxf>
      <font>
        <color theme="0" tint="-4.9989318521683403E-2"/>
      </font>
    </dxf>
    <dxf>
      <font>
        <color theme="0" tint="-4.9989318521683403E-2"/>
      </font>
    </dxf>
    <dxf>
      <alignment horizontal="center"/>
    </dxf>
    <dxf>
      <alignment horizontal="center"/>
    </dxf>
    <dxf>
      <alignment vertical="center"/>
    </dxf>
    <dxf>
      <alignment vertical="center"/>
    </dxf>
    <dxf>
      <alignment vertical="center"/>
    </dxf>
    <dxf>
      <alignment horizontal="center"/>
    </dxf>
    <dxf>
      <alignment vertical="center"/>
    </dxf>
    <dxf>
      <fill>
        <patternFill patternType="solid">
          <bgColor rgb="FF7030A0"/>
        </patternFill>
      </fill>
    </dxf>
    <dxf>
      <fill>
        <patternFill patternType="solid">
          <bgColor rgb="FF7030A0"/>
        </patternFill>
      </fill>
    </dxf>
    <dxf>
      <font>
        <color theme="0" tint="-4.9989318521683403E-2"/>
      </font>
    </dxf>
    <dxf>
      <font>
        <color theme="0" tint="-4.9989318521683403E-2"/>
      </font>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solid">
          <bgColor rgb="FF7030A0"/>
        </patternFill>
      </fill>
    </dxf>
    <dxf>
      <fill>
        <patternFill patternType="solid">
          <bgColor rgb="FF7030A0"/>
        </patternFill>
      </fill>
    </dxf>
    <dxf>
      <font>
        <color theme="0" tint="-4.9989318521683403E-2"/>
      </font>
    </dxf>
    <dxf>
      <font>
        <color theme="0" tint="-4.9989318521683403E-2"/>
      </font>
    </dxf>
    <dxf>
      <fill>
        <patternFill patternType="solid">
          <bgColor rgb="FF7030A0"/>
        </patternFill>
      </fill>
    </dxf>
    <dxf>
      <fill>
        <patternFill patternType="solid">
          <bgColor rgb="FF7030A0"/>
        </patternFill>
      </fill>
    </dxf>
    <dxf>
      <font>
        <color theme="0" tint="-4.9989318521683403E-2"/>
      </font>
    </dxf>
    <dxf>
      <font>
        <color theme="0" tint="-4.9989318521683403E-2"/>
      </font>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border>
    </dxf>
    <dxf>
      <border>
        <left style="thin">
          <color indexed="64"/>
        </left>
      </border>
    </dxf>
    <dxf>
      <border>
        <left style="thin">
          <color indexed="64"/>
        </left>
      </border>
    </dxf>
    <dxf>
      <border>
        <left style="thin">
          <color indexed="64"/>
        </left>
      </border>
    </dxf>
    <dxf>
      <border>
        <left style="thin">
          <color indexed="64"/>
        </left>
      </border>
    </dxf>
    <dxf>
      <border>
        <left style="thin">
          <color indexed="64"/>
        </left>
      </border>
    </dxf>
    <dxf>
      <alignment horizontal="center"/>
    </dxf>
    <dxf>
      <alignment horizontal="center"/>
    </dxf>
    <dxf>
      <alignment vertical="center"/>
    </dxf>
    <dxf>
      <alignment vertical="center"/>
    </dxf>
    <dxf>
      <fill>
        <patternFill patternType="solid">
          <bgColor rgb="FF7030A0"/>
        </patternFill>
      </fill>
    </dxf>
    <dxf>
      <fill>
        <patternFill patternType="solid">
          <bgColor rgb="FF7030A0"/>
        </patternFill>
      </fill>
    </dxf>
    <dxf>
      <font>
        <color theme="0" tint="-4.9989318521683403E-2"/>
      </font>
    </dxf>
    <dxf>
      <font>
        <color theme="0" tint="-4.9989318521683403E-2"/>
      </font>
    </dxf>
    <dxf>
      <alignment horizontal="center"/>
    </dxf>
    <dxf>
      <alignment horizontal="center"/>
    </dxf>
    <dxf>
      <alignment vertical="center"/>
    </dxf>
    <dxf>
      <alignment vertical="center"/>
    </dxf>
    <dxf>
      <alignment vertical="center"/>
    </dxf>
    <dxf>
      <alignment horizontal="center"/>
    </dxf>
    <dxf>
      <alignment vertical="center"/>
    </dxf>
    <dxf>
      <fill>
        <patternFill patternType="solid">
          <bgColor rgb="FF7030A0"/>
        </patternFill>
      </fill>
    </dxf>
    <dxf>
      <fill>
        <patternFill patternType="solid">
          <bgColor rgb="FF7030A0"/>
        </patternFill>
      </fill>
    </dxf>
    <dxf>
      <font>
        <color theme="0" tint="-4.9989318521683403E-2"/>
      </font>
    </dxf>
    <dxf>
      <font>
        <color theme="0" tint="-4.9989318521683403E-2"/>
      </font>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alignment wrapText="1"/>
    </dxf>
    <dxf>
      <fill>
        <patternFill patternType="solid">
          <bgColor rgb="FF7030A0"/>
        </patternFill>
      </fill>
    </dxf>
    <dxf>
      <fill>
        <patternFill patternType="solid">
          <bgColor rgb="FF7030A0"/>
        </patternFill>
      </fill>
    </dxf>
    <dxf>
      <font>
        <color theme="0" tint="-4.9989318521683403E-2"/>
      </font>
    </dxf>
    <dxf>
      <font>
        <color theme="0" tint="-4.9989318521683403E-2"/>
      </font>
    </dxf>
    <dxf>
      <fill>
        <patternFill patternType="solid">
          <bgColor rgb="FF7030A0"/>
        </patternFill>
      </fill>
    </dxf>
    <dxf>
      <fill>
        <patternFill patternType="solid">
          <bgColor rgb="FF7030A0"/>
        </patternFill>
      </fill>
    </dxf>
    <dxf>
      <font>
        <color theme="0" tint="-4.9989318521683403E-2"/>
      </font>
    </dxf>
    <dxf>
      <font>
        <color theme="0" tint="-4.9989318521683403E-2"/>
      </font>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border>
    </dxf>
    <dxf>
      <border>
        <left style="thin">
          <color indexed="64"/>
        </left>
      </border>
    </dxf>
    <dxf>
      <border>
        <left style="thin">
          <color indexed="64"/>
        </left>
      </border>
    </dxf>
    <dxf>
      <border>
        <left style="thin">
          <color indexed="64"/>
        </left>
      </border>
    </dxf>
    <dxf>
      <border>
        <left style="thin">
          <color indexed="64"/>
        </left>
      </border>
    </dxf>
    <dxf>
      <border>
        <left style="thin">
          <color indexed="64"/>
        </left>
      </border>
    </dxf>
    <dxf>
      <alignment horizontal="center"/>
    </dxf>
    <dxf>
      <alignment horizontal="center"/>
    </dxf>
    <dxf>
      <alignment vertical="center"/>
    </dxf>
    <dxf>
      <alignment vertical="center"/>
    </dxf>
    <dxf>
      <fill>
        <patternFill patternType="solid">
          <bgColor rgb="FF7030A0"/>
        </patternFill>
      </fill>
    </dxf>
    <dxf>
      <fill>
        <patternFill patternType="solid">
          <bgColor rgb="FF7030A0"/>
        </patternFill>
      </fill>
    </dxf>
    <dxf>
      <font>
        <color theme="0" tint="-4.9989318521683403E-2"/>
      </font>
    </dxf>
    <dxf>
      <font>
        <color theme="0" tint="-4.9989318521683403E-2"/>
      </font>
    </dxf>
    <dxf>
      <alignment horizontal="center"/>
    </dxf>
    <dxf>
      <alignment horizontal="center"/>
    </dxf>
    <dxf>
      <alignment vertical="center"/>
    </dxf>
    <dxf>
      <alignment vertical="center"/>
    </dxf>
    <dxf>
      <alignment vertical="center"/>
    </dxf>
    <dxf>
      <alignment horizontal="center"/>
    </dxf>
    <dxf>
      <alignment vertical="center"/>
    </dxf>
    <dxf>
      <fill>
        <patternFill patternType="solid">
          <bgColor rgb="FF7030A0"/>
        </patternFill>
      </fill>
    </dxf>
    <dxf>
      <fill>
        <patternFill patternType="solid">
          <bgColor rgb="FF7030A0"/>
        </patternFill>
      </fill>
    </dxf>
    <dxf>
      <font>
        <color theme="0" tint="-4.9989318521683403E-2"/>
      </font>
    </dxf>
    <dxf>
      <font>
        <color theme="0" tint="-4.9989318521683403E-2"/>
      </font>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solid">
          <bgColor rgb="FF7030A0"/>
        </patternFill>
      </fill>
    </dxf>
    <dxf>
      <fill>
        <patternFill patternType="solid">
          <bgColor rgb="FF7030A0"/>
        </patternFill>
      </fill>
    </dxf>
    <dxf>
      <font>
        <color theme="0" tint="-4.9989318521683403E-2"/>
      </font>
    </dxf>
    <dxf>
      <font>
        <color theme="0" tint="-4.9989318521683403E-2"/>
      </font>
    </dxf>
    <dxf>
      <fill>
        <patternFill patternType="solid">
          <bgColor rgb="FF7030A0"/>
        </patternFill>
      </fill>
    </dxf>
    <dxf>
      <fill>
        <patternFill patternType="solid">
          <bgColor rgb="FF7030A0"/>
        </patternFill>
      </fill>
    </dxf>
    <dxf>
      <font>
        <color theme="0" tint="-4.9989318521683403E-2"/>
      </font>
    </dxf>
    <dxf>
      <font>
        <color theme="0" tint="-4.9989318521683403E-2"/>
      </font>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border>
    </dxf>
    <dxf>
      <border>
        <left style="thin">
          <color indexed="64"/>
        </left>
      </border>
    </dxf>
    <dxf>
      <border>
        <left style="thin">
          <color indexed="64"/>
        </left>
      </border>
    </dxf>
    <dxf>
      <border>
        <left style="thin">
          <color indexed="64"/>
        </left>
      </border>
    </dxf>
    <dxf>
      <border>
        <left style="thin">
          <color indexed="64"/>
        </left>
      </border>
    </dxf>
    <dxf>
      <border>
        <left style="thin">
          <color indexed="64"/>
        </left>
      </border>
    </dxf>
    <dxf>
      <alignment horizontal="center"/>
    </dxf>
    <dxf>
      <alignment horizontal="center"/>
    </dxf>
    <dxf>
      <alignment vertical="center"/>
    </dxf>
    <dxf>
      <alignment vertical="center"/>
    </dxf>
    <dxf>
      <fill>
        <patternFill patternType="solid">
          <bgColor rgb="FF7030A0"/>
        </patternFill>
      </fill>
    </dxf>
    <dxf>
      <fill>
        <patternFill patternType="solid">
          <bgColor rgb="FF7030A0"/>
        </patternFill>
      </fill>
    </dxf>
    <dxf>
      <font>
        <color theme="0" tint="-4.9989318521683403E-2"/>
      </font>
    </dxf>
    <dxf>
      <font>
        <color theme="0" tint="-4.9989318521683403E-2"/>
      </font>
    </dxf>
    <dxf>
      <alignment horizontal="center"/>
    </dxf>
    <dxf>
      <alignment horizontal="center"/>
    </dxf>
    <dxf>
      <alignment vertical="center"/>
    </dxf>
    <dxf>
      <alignment vertical="center"/>
    </dxf>
    <dxf>
      <alignment vertical="center"/>
    </dxf>
    <dxf>
      <alignment horizontal="center"/>
    </dxf>
    <dxf>
      <alignment vertical="center"/>
    </dxf>
    <dxf>
      <fill>
        <patternFill patternType="solid">
          <bgColor rgb="FF7030A0"/>
        </patternFill>
      </fill>
    </dxf>
    <dxf>
      <fill>
        <patternFill patternType="solid">
          <bgColor rgb="FF7030A0"/>
        </patternFill>
      </fill>
    </dxf>
    <dxf>
      <font>
        <color theme="0" tint="-4.9989318521683403E-2"/>
      </font>
    </dxf>
    <dxf>
      <font>
        <color theme="0" tint="-4.9989318521683403E-2"/>
      </font>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solid">
          <bgColor rgb="FF7030A0"/>
        </patternFill>
      </fill>
    </dxf>
    <dxf>
      <fill>
        <patternFill patternType="solid">
          <bgColor rgb="FF7030A0"/>
        </patternFill>
      </fill>
    </dxf>
    <dxf>
      <font>
        <color theme="0" tint="-4.9989318521683403E-2"/>
      </font>
    </dxf>
    <dxf>
      <font>
        <color theme="0" tint="-4.9989318521683403E-2"/>
      </font>
    </dxf>
    <dxf>
      <fill>
        <patternFill patternType="solid">
          <bgColor rgb="FF7030A0"/>
        </patternFill>
      </fill>
    </dxf>
    <dxf>
      <fill>
        <patternFill patternType="solid">
          <bgColor rgb="FF7030A0"/>
        </patternFill>
      </fill>
    </dxf>
    <dxf>
      <font>
        <color theme="0" tint="-4.9989318521683403E-2"/>
      </font>
    </dxf>
    <dxf>
      <font>
        <color theme="0" tint="-4.9989318521683403E-2"/>
      </font>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border>
    </dxf>
    <dxf>
      <border>
        <left style="thin">
          <color indexed="64"/>
        </left>
      </border>
    </dxf>
    <dxf>
      <border>
        <left style="thin">
          <color indexed="64"/>
        </left>
      </border>
    </dxf>
    <dxf>
      <border>
        <left style="thin">
          <color indexed="64"/>
        </left>
      </border>
    </dxf>
    <dxf>
      <border>
        <left style="thin">
          <color indexed="64"/>
        </left>
      </border>
    </dxf>
    <dxf>
      <border>
        <left style="thin">
          <color indexed="64"/>
        </left>
      </border>
    </dxf>
    <dxf>
      <alignment horizontal="center"/>
    </dxf>
    <dxf>
      <alignment horizontal="center"/>
    </dxf>
    <dxf>
      <alignment vertical="center"/>
    </dxf>
    <dxf>
      <alignment vertical="center"/>
    </dxf>
    <dxf>
      <fill>
        <patternFill patternType="solid">
          <bgColor rgb="FF7030A0"/>
        </patternFill>
      </fill>
    </dxf>
    <dxf>
      <fill>
        <patternFill patternType="solid">
          <bgColor rgb="FF7030A0"/>
        </patternFill>
      </fill>
    </dxf>
    <dxf>
      <font>
        <color theme="0" tint="-4.9989318521683403E-2"/>
      </font>
    </dxf>
    <dxf>
      <font>
        <color theme="0" tint="-4.9989318521683403E-2"/>
      </font>
    </dxf>
    <dxf>
      <alignment horizontal="center"/>
    </dxf>
    <dxf>
      <alignment horizontal="center"/>
    </dxf>
    <dxf>
      <alignment vertical="center"/>
    </dxf>
    <dxf>
      <alignment vertical="center"/>
    </dxf>
    <dxf>
      <alignment vertical="center"/>
    </dxf>
    <dxf>
      <alignment horizontal="center"/>
    </dxf>
    <dxf>
      <alignment vertical="center"/>
    </dxf>
    <dxf>
      <fill>
        <patternFill patternType="solid">
          <bgColor rgb="FF7030A0"/>
        </patternFill>
      </fill>
    </dxf>
    <dxf>
      <fill>
        <patternFill patternType="solid">
          <bgColor rgb="FF7030A0"/>
        </patternFill>
      </fill>
    </dxf>
    <dxf>
      <font>
        <color theme="0" tint="-4.9989318521683403E-2"/>
      </font>
    </dxf>
    <dxf>
      <font>
        <color theme="0" tint="-4.9989318521683403E-2"/>
      </font>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alignment vertical="center"/>
    </dxf>
    <dxf>
      <alignment horizontal="center"/>
    </dxf>
    <dxf>
      <alignment vertical="center"/>
    </dxf>
    <dxf>
      <fill>
        <patternFill patternType="solid">
          <bgColor rgb="FF7030A0"/>
        </patternFill>
      </fill>
    </dxf>
    <dxf>
      <fill>
        <patternFill patternType="solid">
          <bgColor rgb="FF7030A0"/>
        </patternFill>
      </fill>
    </dxf>
    <dxf>
      <font>
        <color theme="0" tint="-4.9989318521683403E-2"/>
      </font>
    </dxf>
    <dxf>
      <font>
        <color theme="0" tint="-4.9989318521683403E-2"/>
      </font>
    </dxf>
    <dxf>
      <fill>
        <patternFill patternType="solid">
          <bgColor rgb="FF7030A0"/>
        </patternFill>
      </fill>
    </dxf>
    <dxf>
      <fill>
        <patternFill patternType="solid">
          <bgColor rgb="FF7030A0"/>
        </patternFill>
      </fill>
    </dxf>
    <dxf>
      <font>
        <color theme="0" tint="-4.9989318521683403E-2"/>
      </font>
    </dxf>
    <dxf>
      <font>
        <color theme="0" tint="-4.9989318521683403E-2"/>
      </font>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border>
    </dxf>
    <dxf>
      <border>
        <left style="thin">
          <color indexed="64"/>
        </left>
      </border>
    </dxf>
    <dxf>
      <border>
        <left style="thin">
          <color indexed="64"/>
        </left>
      </border>
    </dxf>
    <dxf>
      <border>
        <left style="thin">
          <color indexed="64"/>
        </left>
      </border>
    </dxf>
    <dxf>
      <border>
        <left style="thin">
          <color indexed="64"/>
        </left>
      </border>
    </dxf>
    <dxf>
      <border>
        <left style="thin">
          <color indexed="64"/>
        </left>
      </border>
    </dxf>
    <dxf>
      <alignment wrapText="1"/>
    </dxf>
    <dxf>
      <alignment horizontal="center"/>
    </dxf>
    <dxf>
      <alignment vertical="center"/>
    </dxf>
    <dxf>
      <alignment horizontal="center"/>
    </dxf>
    <dxf>
      <alignment vertical="center"/>
    </dxf>
    <dxf>
      <alignment wrapText="1"/>
    </dxf>
    <dxf>
      <alignment horizontal="center"/>
    </dxf>
    <dxf>
      <alignment horizontal="center"/>
    </dxf>
    <dxf>
      <alignment vertical="center"/>
    </dxf>
    <dxf>
      <alignment vertical="center"/>
    </dxf>
    <dxf>
      <alignment vertical="center"/>
    </dxf>
    <dxf>
      <alignment horizontal="center"/>
    </dxf>
    <dxf>
      <alignment vertical="cent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solid">
          <bgColor rgb="FF7030A0"/>
        </patternFill>
      </fill>
    </dxf>
    <dxf>
      <fill>
        <patternFill patternType="solid">
          <bgColor rgb="FF7030A0"/>
        </patternFill>
      </fill>
    </dxf>
    <dxf>
      <font>
        <color theme="0" tint="-4.9989318521683403E-2"/>
      </font>
    </dxf>
    <dxf>
      <font>
        <color theme="0" tint="-4.9989318521683403E-2"/>
      </font>
    </dxf>
    <dxf>
      <font>
        <color theme="0" tint="-4.9989318521683403E-2"/>
      </font>
    </dxf>
    <dxf>
      <font>
        <color theme="0" tint="-4.9989318521683403E-2"/>
      </font>
    </dxf>
    <dxf>
      <fill>
        <patternFill patternType="solid">
          <bgColor rgb="FF7030A0"/>
        </patternFill>
      </fill>
    </dxf>
    <dxf>
      <fill>
        <patternFill patternType="solid">
          <bgColor rgb="FF7030A0"/>
        </patternFill>
      </fill>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font>
        <color theme="0" tint="-4.9989318521683403E-2"/>
      </font>
    </dxf>
    <dxf>
      <font>
        <color theme="0" tint="-4.9989318521683403E-2"/>
      </font>
    </dxf>
    <dxf>
      <fill>
        <patternFill patternType="solid">
          <bgColor rgb="FF7030A0"/>
        </patternFill>
      </fill>
    </dxf>
    <dxf>
      <fill>
        <patternFill patternType="solid">
          <bgColor rgb="FF7030A0"/>
        </patternFill>
      </fill>
    </dxf>
    <dxf>
      <alignment vertical="center"/>
    </dxf>
    <dxf>
      <alignment horizontal="center"/>
    </dxf>
    <dxf>
      <alignment vertical="center"/>
    </dxf>
    <dxf>
      <alignment vertical="center"/>
    </dxf>
    <dxf>
      <alignment vertical="center"/>
    </dxf>
    <dxf>
      <alignment horizontal="center"/>
    </dxf>
    <dxf>
      <alignment horizontal="center"/>
    </dxf>
    <dxf>
      <font>
        <color theme="0" tint="-4.9989318521683403E-2"/>
      </font>
    </dxf>
    <dxf>
      <font>
        <color theme="0" tint="-4.9989318521683403E-2"/>
      </font>
    </dxf>
    <dxf>
      <fill>
        <patternFill patternType="solid">
          <bgColor rgb="FF7030A0"/>
        </patternFill>
      </fill>
    </dxf>
    <dxf>
      <fill>
        <patternFill patternType="solid">
          <bgColor rgb="FF7030A0"/>
        </patternFill>
      </fill>
    </dxf>
    <dxf>
      <fill>
        <patternFill patternType="solid">
          <bgColor rgb="FF7030A0"/>
        </patternFill>
      </fill>
    </dxf>
    <dxf>
      <fill>
        <patternFill patternType="solid">
          <bgColor rgb="FF7030A0"/>
        </patternFill>
      </fill>
    </dxf>
    <dxf>
      <font>
        <color theme="0" tint="-4.9989318521683403E-2"/>
      </font>
    </dxf>
    <dxf>
      <font>
        <color theme="0" tint="-4.9989318521683403E-2"/>
      </font>
    </dxf>
    <dxf>
      <font>
        <color theme="0" tint="-4.9989318521683403E-2"/>
      </font>
    </dxf>
    <dxf>
      <font>
        <color theme="0" tint="-4.9989318521683403E-2"/>
      </font>
    </dxf>
    <dxf>
      <fill>
        <patternFill patternType="solid">
          <bgColor rgb="FF7030A0"/>
        </patternFill>
      </fill>
    </dxf>
    <dxf>
      <fill>
        <patternFill patternType="solid">
          <bgColor rgb="FF7030A0"/>
        </patternFill>
      </fill>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alignment vertical="center"/>
    </dxf>
    <dxf>
      <alignment horizontal="center"/>
    </dxf>
    <dxf>
      <alignment vertical="center"/>
    </dxf>
    <dxf>
      <alignment vertical="center"/>
    </dxf>
    <dxf>
      <alignment vertical="center"/>
    </dxf>
    <dxf>
      <alignment horizontal="center"/>
    </dxf>
    <dxf>
      <alignment horizontal="center"/>
    </dxf>
    <dxf>
      <alignment wrapText="1"/>
    </dxf>
    <dxf>
      <alignment vertical="center"/>
    </dxf>
    <dxf>
      <alignment horizontal="center"/>
    </dxf>
    <dxf>
      <alignment vertical="center"/>
    </dxf>
    <dxf>
      <alignment horizontal="center"/>
    </dxf>
    <dxf>
      <alignment wrapText="1"/>
    </dxf>
    <dxf>
      <border>
        <left style="thin">
          <color indexed="64"/>
        </left>
      </border>
    </dxf>
    <dxf>
      <border>
        <left style="thin">
          <color indexed="64"/>
        </left>
      </border>
    </dxf>
    <dxf>
      <border>
        <left style="thin">
          <color indexed="64"/>
        </left>
      </border>
    </dxf>
    <dxf>
      <border>
        <left style="thin">
          <color indexed="64"/>
        </left>
      </border>
    </dxf>
    <dxf>
      <border>
        <left style="thin">
          <color indexed="64"/>
        </left>
      </border>
    </dxf>
    <dxf>
      <border>
        <left style="thin">
          <color indexed="64"/>
        </left>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font>
        <color theme="0" tint="-4.9989318521683403E-2"/>
      </font>
    </dxf>
    <dxf>
      <font>
        <color theme="0" tint="-4.9989318521683403E-2"/>
      </font>
    </dxf>
    <dxf>
      <fill>
        <patternFill patternType="solid">
          <bgColor rgb="FF7030A0"/>
        </patternFill>
      </fill>
    </dxf>
    <dxf>
      <fill>
        <patternFill patternType="solid">
          <bgColor rgb="FF7030A0"/>
        </patternFill>
      </fill>
    </dxf>
    <dxf>
      <font>
        <color theme="0" tint="-4.9989318521683403E-2"/>
      </font>
    </dxf>
    <dxf>
      <font>
        <color theme="0" tint="-4.9989318521683403E-2"/>
      </font>
    </dxf>
    <dxf>
      <fill>
        <patternFill patternType="solid">
          <bgColor rgb="FF7030A0"/>
        </patternFill>
      </fill>
    </dxf>
    <dxf>
      <fill>
        <patternFill patternType="solid">
          <bgColor rgb="FF7030A0"/>
        </patternFill>
      </fill>
    </dxf>
    <dxf>
      <alignment vertical="center"/>
    </dxf>
    <dxf>
      <alignment horizontal="center"/>
    </dxf>
    <dxf>
      <alignment vertical="center"/>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pivotCacheDefinition" Target="pivotCache/pivotCacheDefinition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204355</xdr:colOff>
      <xdr:row>0</xdr:row>
      <xdr:rowOff>0</xdr:rowOff>
    </xdr:from>
    <xdr:to>
      <xdr:col>1</xdr:col>
      <xdr:colOff>884526</xdr:colOff>
      <xdr:row>1</xdr:row>
      <xdr:rowOff>988528</xdr:rowOff>
    </xdr:to>
    <xdr:pic>
      <xdr:nvPicPr>
        <xdr:cNvPr id="2" name="Imagen 1" descr="Sistema de Convocatorias">
          <a:extLst>
            <a:ext uri="{FF2B5EF4-FFF2-40B4-BE49-F238E27FC236}">
              <a16:creationId xmlns:a16="http://schemas.microsoft.com/office/drawing/2014/main" id="{549EEA76-1990-4085-AAE0-A3B20FA01EB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4355" y="0"/>
          <a:ext cx="885824" cy="98852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304800</xdr:colOff>
      <xdr:row>2</xdr:row>
      <xdr:rowOff>0</xdr:rowOff>
    </xdr:from>
    <xdr:to>
      <xdr:col>1</xdr:col>
      <xdr:colOff>28574</xdr:colOff>
      <xdr:row>4</xdr:row>
      <xdr:rowOff>178903</xdr:rowOff>
    </xdr:to>
    <xdr:pic>
      <xdr:nvPicPr>
        <xdr:cNvPr id="2" name="Imagen 1" descr="Sistema de Convocatorias">
          <a:extLst>
            <a:ext uri="{FF2B5EF4-FFF2-40B4-BE49-F238E27FC236}">
              <a16:creationId xmlns:a16="http://schemas.microsoft.com/office/drawing/2014/main" id="{15020E3C-2A38-4E05-BAB4-8CF280A02CC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47775" y="400050"/>
          <a:ext cx="885824" cy="98852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Diego Forero" refreshedDate="45979.657594212964" createdVersion="7" refreshedVersion="7" minRefreshableVersion="3" recordCount="65" xr:uid="{83C20777-BA5A-42F0-8F54-CAA8D0ECCDFD}">
  <cacheSource type="worksheet">
    <worksheetSource ref="B7:AD1048576" sheet="Consolidado"/>
  </cacheSource>
  <cacheFields count="29">
    <cacheField name="VIGENCIA" numFmtId="0">
      <sharedItems containsString="0" containsBlank="1" containsNumber="1" containsInteger="1" minValue="2025" maxValue="2025"/>
    </cacheField>
    <cacheField name="NÚMERO CONTRATO" numFmtId="0">
      <sharedItems containsString="0" containsBlank="1" containsNumber="1" containsInteger="1" minValue="764" maxValue="849"/>
    </cacheField>
    <cacheField name="Link SECOP" numFmtId="0">
      <sharedItems containsBlank="1"/>
    </cacheField>
    <cacheField name="PROCESO SELECCIÓN" numFmtId="0">
      <sharedItems containsBlank="1" count="6">
        <s v="CONTRATACION DIRECTA"/>
        <s v="MIMINA CUANTIA"/>
        <s v="LICITACION PUBLICA"/>
        <s v="REGIMEN ESPECIAL"/>
        <m/>
        <s v="SELECCION ABREVIADA" u="1"/>
      </sharedItems>
    </cacheField>
    <cacheField name="NÚMERO DE PROCESO" numFmtId="0">
      <sharedItems containsBlank="1"/>
    </cacheField>
    <cacheField name="CLASE CONTRATO" numFmtId="0">
      <sharedItems containsBlank="1" count="14">
        <s v="COMPRAVENTA"/>
        <s v="CONTRATO DE PRESTACIÓN DE SERVICIOS PROFESIONALES Y/O APOYO A LA GESTIÓN"/>
        <s v="CONTRATTO PRESTACION DE SERVICIOS"/>
        <s v="CONTRATO PRESTACION DE SERVICIOS"/>
        <s v="CONTRATO INTERADMINISTRATIVO"/>
        <s v="CONVENIO INTERADMINISTRATIVO"/>
        <s v="ACUERDO DE CORRESPONSABILIDAD"/>
        <s v="PRESTACION DE SERVICIOS"/>
        <m/>
        <s v="CONVENIO INTERADMINITRATIVO DERIVADO" u="1"/>
        <s v="ORDEN DE COMPRA" u="1"/>
        <s v="CONVENIO DE ASOCIACION" u="1"/>
        <s v="CONTRATO DE COMISION" u="1"/>
        <s v="CONTRATO DE ARENDAMIENTO" u="1"/>
      </sharedItems>
    </cacheField>
    <cacheField name="EXPERIENCIA LABORAL Y PROFESIONAL" numFmtId="0">
      <sharedItems containsBlank="1" longText="1"/>
    </cacheField>
    <cacheField name="DEPENDENCIA" numFmtId="0">
      <sharedItems containsBlank="1"/>
    </cacheField>
    <cacheField name="OBJETO DEL CONTRATO" numFmtId="0">
      <sharedItems containsBlank="1" longText="1"/>
    </cacheField>
    <cacheField name="TIPO GASTO" numFmtId="0">
      <sharedItems containsBlank="1"/>
    </cacheField>
    <cacheField name="TEMA GASTO/INVERSION" numFmtId="0">
      <sharedItems containsBlank="1" containsMixedTypes="1" containsNumber="1" containsInteger="1" minValue="4" maxValue="7130"/>
    </cacheField>
    <cacheField name="NATURALEZA CONTRATISTA" numFmtId="0">
      <sharedItems containsBlank="1"/>
    </cacheField>
    <cacheField name="IDENTIFICACIÓN CONTRATISTA" numFmtId="0">
      <sharedItems containsString="0" containsBlank="1" containsNumber="1" containsInteger="1" minValue="52751345" maxValue="8002469532"/>
    </cacheField>
    <cacheField name="RAZÓN SOCIAL" numFmtId="0">
      <sharedItems containsBlank="1"/>
    </cacheField>
    <cacheField name="CORREO INSTITUCIONAL" numFmtId="0">
      <sharedItems containsBlank="1"/>
    </cacheField>
    <cacheField name="TELEFONO" numFmtId="0">
      <sharedItems containsString="0" containsBlank="1" containsNumber="1" containsInteger="1" minValue="3274850" maxValue="3274850"/>
    </cacheField>
    <cacheField name="N° RP" numFmtId="0">
      <sharedItems containsBlank="1" containsMixedTypes="1" containsNumber="1" containsInteger="1" minValue="2513" maxValue="25804419"/>
    </cacheField>
    <cacheField name="VALOR RP" numFmtId="0">
      <sharedItems containsBlank="1" containsMixedTypes="1" containsNumber="1" containsInteger="1" minValue="8784000" maxValue="2810205230"/>
    </cacheField>
    <cacheField name="FECHA RP" numFmtId="0">
      <sharedItems containsDate="1" containsBlank="1" containsMixedTypes="1" minDate="2025-09-03T00:00:00" maxDate="2025-10-30T00:00:00"/>
    </cacheField>
    <cacheField name="N° CDP" numFmtId="0">
      <sharedItems containsBlank="1" containsMixedTypes="1" containsNumber="1" containsInteger="1" minValue="789" maxValue="51078"/>
    </cacheField>
    <cacheField name="VALOR CDP" numFmtId="0">
      <sharedItems containsBlank="1" containsMixedTypes="1" containsNumber="1" containsInteger="1" minValue="8784000" maxValue="2810205230"/>
    </cacheField>
    <cacheField name="FECHA CDP" numFmtId="14">
      <sharedItems containsDate="1" containsBlank="1" containsMixedTypes="1" minDate="2025-03-07T00:00:00" maxDate="2025-10-15T00:00:00"/>
    </cacheField>
    <cacheField name="ORDENADOR" numFmtId="0">
      <sharedItems containsBlank="1"/>
    </cacheField>
    <cacheField name="SUPERVISOR" numFmtId="0">
      <sharedItems containsBlank="1"/>
    </cacheField>
    <cacheField name="VALOR INICIAL" numFmtId="0">
      <sharedItems containsString="0" containsBlank="1" containsNumber="1" containsInteger="1" minValue="0" maxValue="17804000000"/>
    </cacheField>
    <cacheField name="PLAZO_x000a_(DIAS)" numFmtId="0">
      <sharedItems containsBlank="1"/>
    </cacheField>
    <cacheField name="FECHA SUSCRIPCIÓN CONTRATO" numFmtId="0">
      <sharedItems containsNonDate="0" containsDate="1" containsString="0" containsBlank="1" minDate="2025-09-04T00:00:00" maxDate="2025-10-28T00:00:00"/>
    </cacheField>
    <cacheField name="FECHA REAL INICIO" numFmtId="0">
      <sharedItems containsNonDate="0" containsDate="1" containsString="0" containsBlank="1" minDate="2025-10-01T00:00:00" maxDate="2025-11-01T00:00:00"/>
    </cacheField>
    <cacheField name="FECHA DE TERMINACION" numFmtId="0">
      <sharedItems containsNonDate="0" containsDate="1" containsString="0" containsBlank="1" minDate="2025-10-27T00:00:00" maxDate="2027-10-23T00:00:00"/>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Diego Forero" refreshedDate="45979.662101504633" createdVersion="7" refreshedVersion="7" minRefreshableVersion="3" recordCount="31" xr:uid="{CDE702C2-7476-42C4-8D4E-C48C71B8A2F1}">
  <cacheSource type="worksheet">
    <worksheetSource ref="B7:AD38" sheet="Consolidado"/>
  </cacheSource>
  <cacheFields count="29">
    <cacheField name="VIGENCIA" numFmtId="0">
      <sharedItems containsSemiMixedTypes="0" containsString="0" containsNumber="1" containsInteger="1" minValue="2025" maxValue="2025"/>
    </cacheField>
    <cacheField name="NÚMERO CONTRATO" numFmtId="0">
      <sharedItems containsSemiMixedTypes="0" containsString="0" containsNumber="1" containsInteger="1" minValue="764" maxValue="849"/>
    </cacheField>
    <cacheField name="Link SECOP" numFmtId="0">
      <sharedItems/>
    </cacheField>
    <cacheField name="PROCESO SELECCIÓN" numFmtId="0">
      <sharedItems/>
    </cacheField>
    <cacheField name="NÚMERO DE PROCESO" numFmtId="0">
      <sharedItems/>
    </cacheField>
    <cacheField name="CLASE CONTRATO" numFmtId="0">
      <sharedItems/>
    </cacheField>
    <cacheField name="EXPERIENCIA LABORAL Y PROFESIONAL" numFmtId="0">
      <sharedItems longText="1"/>
    </cacheField>
    <cacheField name="DEPENDENCIA" numFmtId="0">
      <sharedItems/>
    </cacheField>
    <cacheField name="OBJETO DEL CONTRATO" numFmtId="0">
      <sharedItems longText="1"/>
    </cacheField>
    <cacheField name="TIPO GASTO" numFmtId="0">
      <sharedItems count="1">
        <s v="1 1. Inversión"/>
      </sharedItems>
    </cacheField>
    <cacheField name="TEMA GASTO/INVERSION" numFmtId="0">
      <sharedItems containsMixedTypes="1" containsNumber="1" containsInteger="1" minValue="4" maxValue="7130"/>
    </cacheField>
    <cacheField name="NATURALEZA CONTRATISTA" numFmtId="0">
      <sharedItems count="2">
        <s v="2 Jurídica"/>
        <s v="1 Natural"/>
      </sharedItems>
    </cacheField>
    <cacheField name="IDENTIFICACIÓN CONTRATISTA" numFmtId="0">
      <sharedItems containsSemiMixedTypes="0" containsString="0" containsNumber="1" containsInteger="1" minValue="52751345" maxValue="8002469532"/>
    </cacheField>
    <cacheField name="RAZÓN SOCIAL" numFmtId="0">
      <sharedItems/>
    </cacheField>
    <cacheField name="CORREO INSTITUCIONAL" numFmtId="0">
      <sharedItems/>
    </cacheField>
    <cacheField name="TELEFONO" numFmtId="0">
      <sharedItems containsSemiMixedTypes="0" containsString="0" containsNumber="1" containsInteger="1" minValue="3274850" maxValue="3274850"/>
    </cacheField>
    <cacheField name="N° RP" numFmtId="0">
      <sharedItems containsMixedTypes="1" containsNumber="1" containsInteger="1" minValue="2513" maxValue="25804419"/>
    </cacheField>
    <cacheField name="VALOR RP" numFmtId="44">
      <sharedItems containsMixedTypes="1" containsNumber="1" containsInteger="1" minValue="8784000" maxValue="2810205230"/>
    </cacheField>
    <cacheField name="FECHA RP" numFmtId="14">
      <sharedItems containsDate="1" containsMixedTypes="1" minDate="2025-09-03T00:00:00" maxDate="2025-10-30T00:00:00"/>
    </cacheField>
    <cacheField name="N° CDP" numFmtId="0">
      <sharedItems containsMixedTypes="1" containsNumber="1" containsInteger="1" minValue="789" maxValue="51078"/>
    </cacheField>
    <cacheField name="VALOR CDP" numFmtId="44">
      <sharedItems containsMixedTypes="1" containsNumber="1" containsInteger="1" minValue="8784000" maxValue="2810205230"/>
    </cacheField>
    <cacheField name="FECHA CDP" numFmtId="14">
      <sharedItems containsDate="1" containsMixedTypes="1" minDate="2025-03-07T00:00:00" maxDate="2025-10-15T00:00:00"/>
    </cacheField>
    <cacheField name="ORDENADOR" numFmtId="0">
      <sharedItems/>
    </cacheField>
    <cacheField name="SUPERVISOR" numFmtId="0">
      <sharedItems/>
    </cacheField>
    <cacheField name="VALOR INICIAL" numFmtId="44">
      <sharedItems containsSemiMixedTypes="0" containsString="0" containsNumber="1" containsInteger="1" minValue="0" maxValue="17804000000"/>
    </cacheField>
    <cacheField name="PLAZO_x000a_(DIAS)" numFmtId="0">
      <sharedItems/>
    </cacheField>
    <cacheField name="FECHA SUSCRIPCIÓN CONTRATO" numFmtId="14">
      <sharedItems containsSemiMixedTypes="0" containsNonDate="0" containsDate="1" containsString="0" minDate="2025-09-04T00:00:00" maxDate="2025-10-28T00:00:00"/>
    </cacheField>
    <cacheField name="FECHA REAL INICIO" numFmtId="14">
      <sharedItems containsSemiMixedTypes="0" containsNonDate="0" containsDate="1" containsString="0" minDate="2025-10-01T00:00:00" maxDate="2025-11-01T00:00:00"/>
    </cacheField>
    <cacheField name="FECHA DE TERMINACION" numFmtId="14">
      <sharedItems containsSemiMixedTypes="0" containsNonDate="0" containsDate="1" containsString="0" minDate="2025-10-27T00:00:00" maxDate="2027-10-23T00:00:00"/>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65">
  <r>
    <n v="2025"/>
    <n v="764"/>
    <s v="https://community.secop.gov.co/Public/Tendering/OpportunityDetail/Index?noticeUID=CO1.NTC.8630997&amp;isFromPublicArea=True&amp;isModal=False"/>
    <x v="0"/>
    <s v="EDITORIALES DE URANO WORLD COLOMBIA S.A.S"/>
    <x v="0"/>
    <s v="N.A"/>
    <s v="DIRECCIÓN DE LECTURA Y BIBLIOTECAS"/>
    <s v="ADQUISICIÓN DE COLECCIONES EDITORIALES DE URANO WORLD COLOMBIA S.A.S, EN EL MARCO DEL COMPONENTE DE DOTACIÓN, PARA EL PROYECTO DE REGALÍAS CON CÓDIGO BPIN 2023011010004 &quot;FORTALECIMIENTO DE LA RED DISTRITAL DE BIBLIOTECAS PÚBLICAS - BIBLORED DE BOGOTÁ”."/>
    <s v="1 1. Inversión"/>
    <n v="4"/>
    <s v="2 Jurídica"/>
    <n v="800228937"/>
    <s v="EDITORIALES DE URANO WORLD COLOMBIA S.A.S"/>
    <s v="infoco@edicionesurano.com"/>
    <n v="3274850"/>
    <n v="8725"/>
    <n v="63983400"/>
    <d v="2025-09-12T00:00:00"/>
    <n v="7425"/>
    <n v="63983400"/>
    <d v="2025-06-11T00:00:00"/>
    <s v="DIRECCIÓN DE LECTURA Y BIBLIOTECAS"/>
    <s v="Bibiana Andrea Victorino Ramírez"/>
    <n v="63983400"/>
    <s v="2 MESES"/>
    <d v="2025-09-04T00:00:00"/>
    <d v="2025-10-06T00:00:00"/>
    <d v="2025-12-05T00:00:00"/>
  </r>
  <r>
    <n v="2025"/>
    <n v="798"/>
    <s v="https://community.secop.gov.co/Public/Tendering/ContractNoticePhases/View?PPI=CO1.PPI.41936211&amp;isFromPublicArea=True&amp;isModal=False"/>
    <x v="0"/>
    <s v="SCDPI-21417-01490-25"/>
    <x v="1"/>
    <s v="Titulo profesional en ciencias sociales, y/o sociólogia, y/o comunicación social, y/o antropología,y/o trabajo social, y/o psicólogia,y/o licenciatura y/o, ingenieria indutrial y/o administración o afines con dos (2) años de expereniencia de trabajo comunitario,y/o diseño e implementación de metodologías participativas, seguimiento y/o recolección de análisis de información y construcción de documentos."/>
    <s v="DIRECCIÓN DE REDES Y ACCIÓN COLECTIVA"/>
    <s v="Prestar servicios profesionales a la Secretaría de Cultura, Recreación y Deporte – Dirección de Redes y Acción Colectiva, para el realizar la estructura metodológica e implementación de un proceso de transferencia conceptual en el enfoque de Cultura Ciudadana para la movilidad, dirigidos a los actores viales, en el marco del convenio interadministrativo No. 611 de 2025."/>
    <s v="1 1. Inversión"/>
    <n v="122"/>
    <s v="1 Natural"/>
    <n v="1144048185"/>
    <s v="STEVEN OSORIO VALENCIA"/>
    <s v="stevenov.11@hotmail.com"/>
    <n v="3274850"/>
    <n v="2550"/>
    <n v="28249000"/>
    <d v="2025-09-24T00:00:00"/>
    <n v="1381"/>
    <n v="32595000"/>
    <d v="2025-07-30T00:00:00"/>
    <s v="SUBSECRETARÍA DISTRITAL DE CULTURA CIUDADANA Y GESTIÓN DEL CONOCIMIENTO"/>
    <s v="Karen Lorena Linares Ardila (E)"/>
    <n v="28249000"/>
    <s v="4 MESES Y 10 DIAS"/>
    <d v="2025-09-09T00:00:00"/>
    <d v="2025-10-23T00:00:00"/>
    <d v="2025-12-30T00:00:00"/>
  </r>
  <r>
    <n v="2025"/>
    <n v="804"/>
    <s v="https://community.secop.gov.co/Public/Tendering/OpportunityDetail/Index?noticeUID=CO1.NTC.8770805&amp;isFromPublicArea=True&amp;isModal=False"/>
    <x v="0"/>
    <s v="SCDPI-21417-01361-25"/>
    <x v="1"/>
    <s v="Tecnólogo en artes visuales y/o escénicas y/o medios digitales y/o producción artística y/o guia turística, o diseño de producción y/o emprendimiento y/o gestión empresarial o campos afines"/>
    <s v="DIRECCION DE TRANSFORMACIONES CULTURALES"/>
    <s v="Prestar servicios de apoyo a la gestión a la Secretaría Distrital de Cultura, Recreación y Deporte - Dirección de Transformaciones Culturales, para apoyar la implementación técnica, operativa, material y administrativa de las acciones artísticas interdisciplinarias del proyecto, asegurando su ejecución segura, pertinente y contextualizada en el entorno TransMilenio, en el marco del convenio"/>
    <s v="1 1. Inversión"/>
    <n v="122"/>
    <s v="1 Natural"/>
    <n v="1023923151"/>
    <s v="ANGELA YIZETH RODRIGUEZ SUAREZ"/>
    <s v="angela.rodriguez@scrd.gov.co"/>
    <n v="3274850"/>
    <n v="2706"/>
    <n v="21000000"/>
    <d v="2025-09-03T00:00:00"/>
    <n v="1294"/>
    <n v="25200000"/>
    <d v="2025-06-25T00:00:00"/>
    <s v="SUBSECRETARÍA DISTRITAL DE CULTURA CIUDADANA Y GESTIÓN DEL CONOCIMIENTO"/>
    <s v="Julian Felipe Duarte Alvarez"/>
    <n v="21000000"/>
    <s v="5 MESES"/>
    <d v="2025-09-15T00:00:00"/>
    <d v="2025-10-03T00:00:00"/>
    <d v="2025-12-30T00:00:00"/>
  </r>
  <r>
    <n v="2025"/>
    <n v="805"/>
    <s v="https://community.secop.gov.co/Public/Tendering/OpportunityDetail/Index?noticeUID=CO1.NTC.8769392&amp;isFromPublicArea=True&amp;isModal=False"/>
    <x v="0"/>
    <s v="EDITORIAL PENGUIN RANDOM HOUSE"/>
    <x v="0"/>
    <s v="N.A"/>
    <s v="DIRECCIÓN DE LECTURA Y BIBLIOTECAS"/>
    <s v="adquisición de colecciones editoriales de distribuidora penguin random house sas, en el marco del componente de dotación, para el proyecto de regalías con código bpin 2023011010004 &quot;fortalecimiento de la red distrital de bibliotecas públicas - biblored de bogotá””."/>
    <s v="1 1. Inversión"/>
    <n v="4"/>
    <s v="2 Jurídica"/>
    <n v="800040880"/>
    <s v="DISTRIBUIDORA PENGUIN RANDOM HOUSE SAS"/>
    <s v="nelly.ruiz@penguinrandomhouse.com"/>
    <n v="3274850"/>
    <n v="9225"/>
    <n v="63089220"/>
    <d v="2025-09-29T00:00:00"/>
    <n v="7125"/>
    <n v="63089220"/>
    <d v="2025-06-11T00:00:00"/>
    <s v="DIRECCIÓN DE LECTURA Y BIBLIOTECAS"/>
    <s v="Bibiana Andrea Victorino Ramírez"/>
    <n v="63089220"/>
    <s v="2 MESES"/>
    <d v="2025-09-25T00:00:00"/>
    <d v="2025-10-31T00:00:00"/>
    <d v="2025-12-30T00:00:00"/>
  </r>
  <r>
    <n v="2025"/>
    <n v="808"/>
    <s v="https://community.secop.gov.co/Public/Tendering/OpportunityDetail/Index?noticeUID=CO1.NTC.8648763&amp;isFromPublicArea=True&amp;isModal=False"/>
    <x v="1"/>
    <s v="SCRD-MIC-41-2025"/>
    <x v="2"/>
    <s v="N.A"/>
    <s v="Oficina de Tecnologías de la Información"/>
    <s v="Servicio de mantenimiento preventivo y correctivo para equipos de impresión de la Secretaría de Cultura, Recreación y Deporte"/>
    <s v="1 1. Inversión"/>
    <n v="7130"/>
    <s v="2 Jurídica"/>
    <n v="830093579"/>
    <s v="COMUNICACIONES E INFORMATICA S.A.S (COMINFOR SAS)"/>
    <s v="cominforsas@gmail.com"/>
    <n v="3274850"/>
    <n v="2513"/>
    <n v="20000000"/>
    <d v="2025-09-17T00:00:00"/>
    <n v="1175"/>
    <n v="20000000"/>
    <d v="2025-05-09T00:00:00"/>
    <s v="DIRECCIÓN DE GESTIÓN CORPORATIVA Y RELACIÓN CON EL CIUDADANO"/>
    <s v="Fabio Fernando Sánchez Sánchez"/>
    <n v="20000000"/>
    <s v="4 MESES"/>
    <d v="2025-09-24T00:00:00"/>
    <d v="2025-10-03T00:00:00"/>
    <d v="2025-12-31T00:00:00"/>
  </r>
  <r>
    <n v="2025"/>
    <n v="813"/>
    <s v="https://community.secop.gov.co/Public/Tendering/OpportunityDetail/Index?noticeUID=CO1.NTC.8542992&amp;isFromPublicArea=True&amp;isModal=False"/>
    <x v="2"/>
    <s v="SCRD-LP-31-2025"/>
    <x v="3"/>
    <s v="N.A"/>
    <s v="DIRECCIÓN OBSERVATORIO Y GESTIÓN DEL CONOCIMIENTO CULTURAL"/>
    <s v="Prestar servicios para ejecutar las actividades de aplicación en campo, digitación, crítica, sistematización y procesamiento de las encuestas de los módulos de la Encuesta Bienal de Culturas requeridas por la Secretaría Distrital de Cultura, Recreación y Deporte"/>
    <s v="1 1. Inversión"/>
    <n v="122"/>
    <s v="2 Jurídica"/>
    <n v="830058237"/>
    <s v="GLORIA GALLEGO SIGMA DOS INTERNACIONAL SAS"/>
    <s v="mcgallego@sigmados.com.co"/>
    <n v="3274850"/>
    <n v="2539"/>
    <n v="869830500"/>
    <d v="2025-09-23T00:00:00"/>
    <n v="789"/>
    <n v="1227888900"/>
    <d v="2025-03-07T00:00:00"/>
    <s v="SUBSECRETARÍA DISTRITAL DE CULTURA CIUDADANA Y GESTIÓN DEL CONOCIMIENTO"/>
    <s v="Julian Felipe Duarte Alvarez"/>
    <n v="869830500"/>
    <s v="4 MESES"/>
    <d v="2025-09-22T00:00:00"/>
    <d v="2025-10-15T00:00:00"/>
    <d v="2025-12-30T00:00:00"/>
  </r>
  <r>
    <n v="2025"/>
    <n v="819"/>
    <s v="https://community.secop.gov.co/Public/Tendering/OpportunityDetail/Index?noticeUID=CO1.NTC.8832092&amp;isFromPublicArea=True&amp;isModal=False"/>
    <x v="0"/>
    <s v="SCDPI-220-01322-25"/>
    <x v="1"/>
    <s v="CONOCIMIENTO EN: BELLAS ARTES; CIENCIAS DE LA EDUCACIÓN; CIENCIAS SOCIALES Y HUMANAS; ECONOMÍA, ADMINISTRACIÓN, CONTADURÍA Y AFINES; INGENIERÍA, ARQUITECTURA, URBANISMO Y AFINES, CON ESPECIALIZACIÓN Y CUATRO (4) AÑOS DE EXPERIENCIA"/>
    <s v="DIRECCIÓN DE FOMENTO"/>
    <s v="Prestar los servicios profesionales a la Secretaría de Cultura, Recreación y Deporte - Dirección de Fomento para realizar actividades requeridas para la planeación y el desarrollo técnico, administrativo y misional de la estrategia de fortalecimiento en el marco de los convenios 740 y 755 del programa Más Cultura Local."/>
    <s v="1 1. Inversión"/>
    <n v="152"/>
    <s v="1 Natural"/>
    <n v="53105866"/>
    <s v="LILIANA MARCELA FONSECA GAMBA"/>
    <s v="liliana.fonseca@scrd.gov.co"/>
    <n v="3274850"/>
    <n v="2638"/>
    <n v="24363000"/>
    <d v="2025-10-01T00:00:00"/>
    <n v="1349"/>
    <s v="$ 24.363.000"/>
    <d v="2025-07-22T00:00:00"/>
    <s v="SUBSECRETARÍA DE GOBERNANZA"/>
    <s v="Juan Diego Jaramillo Morales"/>
    <n v="24363000"/>
    <s v="3 MESES"/>
    <d v="2025-09-26T00:00:00"/>
    <d v="2025-10-01T00:00:00"/>
    <d v="2025-12-30T00:00:00"/>
  </r>
  <r>
    <n v="2025"/>
    <n v="820"/>
    <s v="https://community.secop.gov.co/Public/Tendering/OpportunityDetail/Index?noticeUID=CO1.NTC.8839046&amp;isFromPublicArea=True&amp;isModal=False"/>
    <x v="0"/>
    <s v="SCDPI-210-01673-25"/>
    <x v="1"/>
    <s v="TITULO PROFESIONAL EN LAS AREAS DEL CONOCIMIENTO EN: BELLAS ARTES; CIENCIAS DE LA EDUCACIÓN; CIENCIAS SOCIALES Y HUMANAS; ECONOMÍA, ADMINISTRACIÓN, CONTADURÍA Y AFINES; INGENIERÍA, ARQUITECTURA, URBANISMO Y AFINES, CON ESPECIALIZACIÓN Y CUATRO (4) AÑOS DE EXPERIENCIA"/>
    <s v="DIRECCIÓN DE ASUNTOS LOCALES Y PARTICIPACIÓN"/>
    <s v="Prestar servicios profesionales a la Secretaría Distrital de Cultura, Recreación y Deporte - Dirección de Asuntos Locales y Participación, para fortalecer la gestión cultural territorial y el acompañamiento de las redes intersectoriales locales"/>
    <s v="1 1. Inversión"/>
    <n v="217"/>
    <s v="1 Natural"/>
    <n v="52751345"/>
    <s v="FANNY MARULANDA GONZALEZ"/>
    <s v="articuladorsuroriental@scrd.gov.co"/>
    <n v="3274850"/>
    <n v="2604"/>
    <n v="29808000"/>
    <d v="2025-09-30T00:00:00"/>
    <n v="1563"/>
    <n v="29808000"/>
    <d v="2025-09-12T00:00:00"/>
    <s v="SUBSECRETARÍA DE GOBERNANZA"/>
    <s v="MARIANA ALVAREZ MATALLANA"/>
    <n v="29808000"/>
    <s v="3MESES Y 5 DIAS"/>
    <d v="2025-09-26T00:00:00"/>
    <d v="2025-10-01T00:00:00"/>
    <d v="2025-12-31T00:00:00"/>
  </r>
  <r>
    <n v="2025"/>
    <n v="821"/>
    <s v="https://community.secop.gov.co/Public/Tendering/ContractNoticePhases/View?PPI=CO1.PPI.42404908&amp;isFromPublicArea=True&amp;isModal=False"/>
    <x v="0"/>
    <s v="Proyecto Navidad es Cultura 2025"/>
    <x v="4"/>
    <s v="N.A"/>
    <s v="SUBSECRETARÍA DE GOBERNANZA"/>
    <s v="Prestar los servicios requeridos para el desarrollo del proyecto ‘Navidad es Cultura 2025’, de conformidad con lo establecido en el Anexo Técnico"/>
    <s v="1 1. Inversión"/>
    <n v="102"/>
    <s v="2 Jurídica"/>
    <n v="830124865"/>
    <s v="ANA - ASOCIACIÓN NACIONAL DE LAS ARTES"/>
    <s v="ricardo.rodriguez@sinfonica.com.co"/>
    <n v="3274850"/>
    <s v="2616_x000a_  2617_x000a_  2618_x000a_  2620_x000a_  2623"/>
    <s v="3468662147_x000a_  5.000.000.000_x000a_  2.970.000.000_x000a_  3.000.000.000_x000a_  3.365.337.853"/>
    <d v="2025-09-30T00:00:00"/>
    <s v="1567_x000a_  1568_x000a_  1569_x000a_  1570_x000a_  1571"/>
    <s v="3468662147_x000a_  5.000.000.000_x000a_  2.970.000.000_x000a_  3.000.000.000_x000a_  3.365.337.853"/>
    <d v="2025-09-15T00:00:00"/>
    <s v="SUBSECRETARÍA DE GOBERNANZA"/>
    <s v="Hugo Jairo Robles Hernandez"/>
    <n v="17804000000"/>
    <s v="3 MESES"/>
    <d v="2025-09-26T00:00:00"/>
    <d v="2025-10-02T00:00:00"/>
    <d v="2025-12-31T00:00:00"/>
  </r>
  <r>
    <n v="2025"/>
    <n v="822"/>
    <s v="https://community.secop.gov.co/Public/Tendering/OpportunityDetail/Index?noticeUID=CO1.NTC.8847141&amp;isFromPublicArea=True&amp;isModal=False"/>
    <x v="0"/>
    <s v="SCDPI-21417-01489-25"/>
    <x v="1"/>
    <s v="Titulo profesional en relaciones internacionales, comunicación social y periodismo, ciencias politicas o afines, con un (1) año de experiencia en la creación de contenidos digitales, campañas y manejo de audiencias digitales."/>
    <s v="DIRECCIÓN DE REDES Y ACCIÓN COLECTIVA"/>
    <s v="Prestar servicios profesionales a la Secretaría de Cultura, Recreación y Deporte - Dirección de Redes y Acción Colectiva para la generación de contenidos creativos, comunicativos y narrativos para los canales digitales de la entidad, en el marco del convenio interadministrativo No. 611 de 2025."/>
    <s v="1 1. Inversión"/>
    <n v="122"/>
    <s v="1 Natural"/>
    <n v="1013642583"/>
    <s v="LUIS ALEJANDRO ORTIZ TORRES"/>
    <s v="luisalejandroortiztorres@gmail.com"/>
    <n v="3274850"/>
    <n v="2704"/>
    <n v="20013000"/>
    <d v="2025-10-03T00:00:00"/>
    <n v="1379"/>
    <n v="28590000"/>
    <d v="2025-07-30T00:00:00"/>
    <s v="SUBSECRETARÍA DISTRITAL DE CULTURA CIUDADANA Y GESTIÓN DEL CONOCIMIENTO"/>
    <s v="Angélica Rocío Martínez Torres"/>
    <n v="20013000"/>
    <s v="3 MESES Y 15 DIAS"/>
    <d v="2025-09-30T00:00:00"/>
    <d v="2025-10-08T00:00:00"/>
    <d v="2025-10-30T00:00:00"/>
  </r>
  <r>
    <n v="2025"/>
    <n v="823"/>
    <s v="https://community.secop.gov.co/Public/Tendering/OpportunityDetail/Index?noticeUID=CO1.NTC.8855735&amp;isFromPublicArea=True&amp;isModal=False"/>
    <x v="0"/>
    <s v="SCDPI-21418-01733-25"/>
    <x v="1"/>
    <s v="Titulo profesional en áreas relacionadas con ciencias humanas, ciencias sociales, ciencias de la educación, artes, bellas artes o afines con dos (2) años de experiencia profesional relacionada."/>
    <s v="DIRECCIÓN DE ARTE, CULTURA Y PATRIMONIO"/>
    <s v="Prestar servicios profesionales a la secretaría distrital de cultura, recreación y deporte - dirección de arte, cultura y patrimonio, para el desarrollo de actividades desde el arte la cultura y las practicas alternativas del movimiento en el marco de la implementación de la estrategia estarbien bogotá."/>
    <s v="1 1. Inversión"/>
    <n v="80"/>
    <s v="1 Natural"/>
    <n v="1018422082"/>
    <s v="LUCIA CARDONA PAREJA"/>
    <s v="lucia.cardona@scrd.gov.co"/>
    <n v="3274850"/>
    <n v="2645"/>
    <n v="20643500"/>
    <d v="2025-10-01T00:00:00"/>
    <n v="1576"/>
    <n v="22816500"/>
    <d v="2025-09-16T00:00:00"/>
    <s v="DIRECCIÓN DE ARTE, CULTURA Y PATRIMONIO"/>
    <s v="Natalia Currea Dereser"/>
    <n v="20643500"/>
    <s v="3 MESES Y 15 DIAS"/>
    <d v="2025-10-01T00:00:00"/>
    <d v="2025-10-10T00:00:00"/>
    <d v="2025-12-31T00:00:00"/>
  </r>
  <r>
    <n v="2025"/>
    <n v="824"/>
    <s v="https://community.secop.gov.co/Public/Tendering/OpportunityDetail/Index?noticeUID=CO1.NTC.8865215&amp;isFromPublicArea=True&amp;isModal=False"/>
    <x v="0"/>
    <s v="SCDPI-21420-01734-25"/>
    <x v="1"/>
    <s v="Bachiller con más de tres (3) años de experiencia laboral relacionada en atención al ciudadano"/>
    <s v="DIRECCION DE GESTION CORPORATIVA Y RELACION CON EL CIUDADANO"/>
    <s v="Prestar servicios de apoyo a la gestión a la Secretaría de Cultura, Recreación y Deporte - Dirección de Gestión Corporativa y Relación con el Ciudadano en el trámite y respuesta de requerimientos ciudadanos en las herramientas dispuestas para tal fin así como el apoyo en las acciones de implementación del Modelo Distrital de Relacionamiento Integral con la Ciudadanía."/>
    <s v="1 1. Inversión"/>
    <n v="163"/>
    <s v="1 Natural"/>
    <n v="1031154176"/>
    <s v="MONICA CUBILLOS ORTIZ"/>
    <s v="monica.cubillos@scrd.gov.co"/>
    <n v="3274850"/>
    <n v="2640"/>
    <n v="8784000"/>
    <d v="2025-10-01T00:00:00"/>
    <n v="1581"/>
    <n v="8784000"/>
    <d v="2025-09-17T00:00:00"/>
    <s v="DIRECCIÓN DE GESTIÓN CORPORATIVA Y RELACIÓN CON EL CIUDADANO"/>
    <s v="Sandra Patricia Castiblanco Monroy"/>
    <n v="8784000"/>
    <s v="3 MESES Y 15 DIAS"/>
    <d v="2025-09-30T00:00:00"/>
    <d v="2025-10-02T00:00:00"/>
    <d v="2025-12-31T00:00:00"/>
  </r>
  <r>
    <n v="2025"/>
    <n v="825"/>
    <s v="https://community.secop.gov.co/Public/Tendering/OpportunityDetail/Index?noticeUID=CO1.NTC.8868878&amp;isFromPublicArea=True&amp;isModal=False"/>
    <x v="0"/>
    <s v="SCDPI-21417-01487-25"/>
    <x v="1"/>
    <s v="Técnologo en producción, producción audiovisual, preimpresión o en medios audiovisuales o diseño gráfico.y/o carreras afines con Un (1) año de experiencia en preproducción, producción o postproducción audiovisual y/o fotográfica, o acciones comunicativas"/>
    <s v="DIRECCIÓN DE REDES Y ACCIÓN COLECTIVA"/>
    <s v="Prestar servicios de apoyo a la gestión a la Secretaría de Cultura, Recreación y Deporte -Dirección de Redes y Acción colectiva, para el desarrollo de registros fotográficos, audiovisuales y narrativos para la promoción y difusión de los componentes, en el marco del convenio interadministrativo No. 611 de 2025."/>
    <s v="1 1. Inversión"/>
    <n v="122"/>
    <s v="1 Natural"/>
    <n v="1015457928"/>
    <s v="DIEGO ANDRES MORENO PAEZ"/>
    <s v="dieego.m41@gmail.com"/>
    <n v="3274850"/>
    <n v="2738"/>
    <n v="18636000"/>
    <d v="2025-10-06T00:00:00"/>
    <n v="1387"/>
    <n v="18795000"/>
    <d v="2025-06-30T00:00:00"/>
    <s v="SUBSECRETARÍA DISTRITAL DE CULTURA CIUDADANA Y GESTIÓN DEL CONOCIMIENTO"/>
    <s v="Karen Lorena Linares Ardila (E)"/>
    <n v="18636000"/>
    <s v="4 MESES"/>
    <d v="2025-10-06T00:00:00"/>
    <d v="2025-10-22T00:00:00"/>
    <d v="2025-12-30T00:00:00"/>
  </r>
  <r>
    <n v="2025"/>
    <n v="826"/>
    <s v="https://community.secop.gov.co/Public/Tendering/OpportunityDetail/Index?noticeUID=CO1.NTC.8862940&amp;isFromPublicArea=True&amp;isModal=False"/>
    <x v="0"/>
    <s v="RECURSOS LEP MILLA FUGA 2025"/>
    <x v="5"/>
    <s v="N.A"/>
    <s v="SUBDIRECTOR DE INFRAESTRUCTURA Y PATRIMONIO CULTURAL"/>
    <s v="Aunar esfuerzos entre la secretaria distrital de Cultura, Recreación y Deporte -SCRD- y la Fundación Gilberto Álzate Avendaño -FUGA- en cuanto a la asignación, ejecución y seguimiento de los recursos provenientes de la contribución parafiscal de los espectáculos públicos de las artes escénicas, respecto del proyecto la Milla Bronx Distrito Creativo."/>
    <s v="1 1. Inversión"/>
    <n v="123"/>
    <s v="2 Jurídica"/>
    <n v="860044113"/>
    <s v="FUNDACIÓN GILBERTO ALZATE AVENDAÑO"/>
    <s v="secop2@fuga.gov.co"/>
    <n v="3274850"/>
    <n v="2665"/>
    <n v="2810205230"/>
    <d v="2025-10-02T00:00:00"/>
    <n v="1342"/>
    <n v="2810205230"/>
    <d v="2025-07-11T00:00:00"/>
    <s v="DIRECCIÓN DE ARTE, CULTURA Y PATRIMONIO"/>
    <s v="CESAR ALEJANDRO RODRÍGUEZ MACHADO"/>
    <n v="2810205230"/>
    <s v="14 MESES"/>
    <d v="2025-10-02T00:00:00"/>
    <d v="2025-10-10T00:00:00"/>
    <d v="2026-12-10T00:00:00"/>
  </r>
  <r>
    <n v="2025"/>
    <n v="827"/>
    <s v="https://community.secop.gov.co/Public/Tendering/OpportunityDetail/Index?noticeUID=CO1.NTC.8877574&amp;isFromPublicArea=True&amp;isModal=False"/>
    <x v="0"/>
    <s v="SCDPI-210-01672-25"/>
    <x v="1"/>
    <s v="TITULO PROFESIONAL EN LAS AREAS DEL CONOCIMIENTO EN: BELLAS ARTES; CIENCIAS DE LA EDUCACIÓN; CIENCIAS SOCIALES Y HUMANAS; ECONOMÍA, ADMINISTRACIÓN, CONTADURÍA Y AFINES; INGENIERÍA, ARQUITECTURA, URBANISMO Y AFINES, CON ESPECIALIZACIÓN Y CINCO (5) AÑOS DE EXPERIENCIA"/>
    <s v="DIRECCIÓN DE ASUNTOS LOCALES Y PARTICIPACIÓN"/>
    <s v="Prestar los servicios profesionales a la Secretaria de Cultura, Recreación y Deporte en la Dirección de Asuntos Locales y Participación desarrollando y dinamizando la articulación en las localidades y fortalecer la gestión cultural en los territorios."/>
    <s v="1 1. Inversión"/>
    <n v="217"/>
    <s v="1 Natural"/>
    <n v="53008771"/>
    <s v="FRANCY PAOLA ALVAREZ VERA."/>
    <s v="FRANSINFRONTERAS@GMAIL.COM"/>
    <n v="3274850"/>
    <n v="2727"/>
    <s v="$ 32.264.400"/>
    <d v="2025-10-06T00:00:00"/>
    <n v="1562"/>
    <n v="32264400"/>
    <d v="2025-09-12T00:00:00"/>
    <s v="SUBSECRETARÍA DE GOBERNANZA"/>
    <s v="MARIANA ALVAREZ MATALLANA"/>
    <n v="32264400"/>
    <s v="3 MESES Y 2 DIAS"/>
    <d v="2025-10-03T00:00:00"/>
    <d v="2025-10-06T00:00:00"/>
    <d v="2025-12-31T00:00:00"/>
  </r>
  <r>
    <n v="2025"/>
    <n v="828"/>
    <s v="https://community.secop.gov.co/Public/Tendering/OpportunityDetail/Index?noticeUID=CO1.NTC.8862363&amp;isFromPublicArea=True&amp;isModal=False"/>
    <x v="0"/>
    <s v="SCRD-PROYECTO &quot;Estar Bien es MÁS Bienestar 2025&quot;"/>
    <x v="5"/>
    <s v="N.A"/>
    <s v="DIRECCIÓN DE ARTE, CULTURA Y PATRIMONIO"/>
    <s v="Aunar esfuerzos administrativos, técnicos y financieros para desarrollar el proyecto: “Estar Bien es MAS Bienestar 2025”, mediante el cual se promueve el bien-estar a partir de la cultura, las artes y las prácticas alternativas de movimiento, para impactar positivamente la salud física y mental, los vínculos entre las personas, y los hábitos de vida saludables, en el marco de la atención primaria."/>
    <s v="1 1. Inversión"/>
    <n v="242"/>
    <s v="2 Jurídica"/>
    <n v="8002469532"/>
    <s v="FONDO FINANCIERO DISTRITAL DE SALUD."/>
    <s v="CONTRATACION@SALUDCAPITAL.GOV.CO"/>
    <n v="3274850"/>
    <n v="6080"/>
    <n v="1200000000"/>
    <d v="2025-10-08T00:00:00"/>
    <n v="5186"/>
    <n v="1200000000"/>
    <d v="2025-09-12T00:00:00"/>
    <s v="DIRECCIÓN DE ARTE, CULTURA Y PATRIMONIO"/>
    <s v="Nathalia Rippe Sierra"/>
    <n v="219468000"/>
    <s v="5 MESES"/>
    <d v="2025-10-07T00:00:00"/>
    <d v="2025-10-09T00:00:00"/>
    <d v="2026-03-31T00:00:00"/>
  </r>
  <r>
    <n v="2025"/>
    <n v="829"/>
    <s v="https://community.secop.gov.co/Public/Tendering/OpportunityDetail/Index?noticeUID=CO1.NTC.8886624&amp;isFromPublicArea=True&amp;isModal=False"/>
    <x v="0"/>
    <s v="SCDPI-220-01466-25"/>
    <x v="1"/>
    <s v="Profesional Ciencias Sociales, bellas artes, ciencias de la educación con cuatro (4) años de experiencia relacionada"/>
    <s v="DIRECCIÓN DE FOMENTO"/>
    <s v="Prestar los servicios profesionales a la Secretaría de Cultura, Recreación y Deporte - Dirección de Fomento para realizar actividades requeridas para la planeación y el desarrollo técnico, administrativo y misional de la estrategia de fortalecimiento en el marco de los convenios 740 y 755 del programa Más Cultura Local."/>
    <s v="1 1. Inversión"/>
    <n v="152"/>
    <s v="1 Natural"/>
    <n v="1018492512"/>
    <s v="MARIA CAMILA HERRERA SOSA"/>
    <s v="maria.herrera@scrd.gov.co"/>
    <n v="3274850"/>
    <n v="2747"/>
    <n v="24363000"/>
    <d v="2025-10-07T00:00:00"/>
    <n v="1347"/>
    <n v="24363000"/>
    <d v="2025-07-17T00:00:00"/>
    <s v="SUBSECRETARÍA DE GOBERNANZA"/>
    <s v="Juan Diego Jaramillo Morales"/>
    <n v="24363000"/>
    <s v="3 MESES"/>
    <d v="2025-10-06T00:00:00"/>
    <d v="2025-10-08T00:00:00"/>
    <d v="2025-12-30T00:00:00"/>
  </r>
  <r>
    <n v="2025"/>
    <n v="830"/>
    <s v="https://community.secop.gov.co/Public/Tendering/OpportunityDetail/Index?noticeUID=CO1.NTC.8886871&amp;isFromPublicArea=True&amp;isModal=False"/>
    <x v="0"/>
    <s v="SCDPI-21417-01440-25"/>
    <x v="1"/>
    <s v="Titulo profesional en arquitectura, diseño gráfico, diseño de interiores, diseño web, multimedia, diseño industrial, comunicación social y periodismo, publicidad, artes plásticas, artes liberales, artes escénicas, musica, literatura, ingenieria o afines"/>
    <s v="SUBSECRETARÍA DISTRITAL DE CULTURA CIUDADANA Y GESTIÓN DEL CONOCIMIENTO"/>
    <s v="Prestar servicios profesionales a la Secretaría de Cultura, Recreación y Deporte – Dirección Observatorio y Gestión del Conocimiento Cultural, para el desarrollo de actividades gráficas, de diagramación, audiovisuales y editoriales de los contenidos y productos generados en la estrategia de transformación cultural y de las mediciones sobre orgullo y confianza en Bogotá, en el marco del convenio interadministrativo No. 568 de 2025"/>
    <s v="1 1. Inversión"/>
    <n v="122"/>
    <s v="1 Natural"/>
    <n v="1010203853"/>
    <s v="KEVIN ANDRES BARON BAREÑO"/>
    <s v="kabaronb@unal.edu.co"/>
    <n v="3274850"/>
    <n v="2839"/>
    <n v="20966000"/>
    <d v="2025-10-08T00:00:00"/>
    <n v="1325"/>
    <n v="34308000"/>
    <d v="2025-07-10T00:00:00"/>
    <s v="SUBSECRETARÍA DISTRITAL DE CULTURA CIUDADANA Y GESTIÓN DEL CONOCIMIENTO"/>
    <s v="Diego Fernando Maldonado Castellano"/>
    <n v="20966000"/>
    <s v="3 MESES Y 20 DIAS"/>
    <d v="2025-10-06T00:00:00"/>
    <d v="2025-10-10T00:00:00"/>
    <d v="2025-12-30T00:00:00"/>
  </r>
  <r>
    <n v="2025"/>
    <n v="831"/>
    <s v="https://community.secop.gov.co/Public/Tendering/OpportunityDetail/Index?noticeUID=CO1.NTC.8901588&amp;isFromPublicArea=True&amp;isModal=true&amp;asPopupView=true"/>
    <x v="0"/>
    <s v="SCDPI-21417-01655-25"/>
    <x v="1"/>
    <s v="Titulo profesional en Estadística, Matemática, Física, Economía, Administración Pública o Ingeniería o afines. Con mas de dos (2) años de experiencia relacionada con análisis estadísticos, y/o procesamiento de información, y/o análisis de información, y/o operativos de recolección de información en campo."/>
    <s v="SUBSECRETARÍA DE CULTURA CIUDADANA_x000a_  Y GESTIÓN DEL CONOCIMIENTO"/>
    <s v="Prestar servicios profesionales a la Secretaría de Cultura, Recreación y Deporte – Dirección Observatorio y Gestión de Conocimiento Cultural, para el desarrollo e implementación de metodologías de procesamiento y análisis estadístico relacionadas con las mediciones necesarias para el cálculo del índice de reconciliación en Bogotá, en el marco del convenio interadministrativo No. 616 de 2025."/>
    <s v="1 1. Inversión"/>
    <n v="122"/>
    <s v="1 Natural"/>
    <n v="79576432"/>
    <s v="DAGOBERTO BERMUDEZ RUBIO"/>
    <s v="dagoberto.bermudez@scrd.gov.co"/>
    <n v="3274850"/>
    <n v="2881"/>
    <n v="13038000"/>
    <d v="2025-10-10T00:00:00"/>
    <n v="1526"/>
    <n v="23903000"/>
    <d v="2025-09-03T00:00:00"/>
    <s v="SUBSECRETARÍA DISTRITAL DE CULTURA CIUDADANA Y GESTIÓN DEL CONOCIMIENTO"/>
    <s v="Diego Fernando Maldonado Castellano"/>
    <n v="13038000"/>
    <s v="2 MESES"/>
    <d v="2025-10-07T00:00:00"/>
    <d v="2025-10-16T00:00:00"/>
    <d v="2025-12-02T00:00:00"/>
  </r>
  <r>
    <n v="2025"/>
    <n v="832"/>
    <s v="https://community.secop.gov.co/Public/Tendering/OpportunityDetail/Index?noticeUID=CO1.NTC.8608992&amp;isFromPublicArea=True&amp;isModal=False"/>
    <x v="3"/>
    <s v="SCRD-AC-39-2025"/>
    <x v="6"/>
    <s v="N,A"/>
    <s v="DIRECCION DE GESTION CORPORATIVA Y RELACION CON EL CIUDADANO"/>
    <s v="Prestar los servicios, bajo un acuerdo de corresponsabilidad para fortalecer las buenas prácticas de manejo, gestión y aprovechamiento de residuos potencialmente aprovechables y no peligrosos que se generen en las sedes de la Secretaría Distrital de Cultura, Recreación y Deporte."/>
    <s v="1 1. Inversión"/>
    <s v="N.A"/>
    <s v="2 Jurídica"/>
    <n v="90029649"/>
    <s v="ASOCIACIÓN DE RECICLADORES PUERTA DE ORO BOGOTA"/>
    <s v="recicladorespuertadeoro@hotmail.com"/>
    <n v="3274850"/>
    <s v="N.A"/>
    <s v="N.A"/>
    <s v="N.A"/>
    <s v="N.A"/>
    <s v="N.A"/>
    <s v="N.A"/>
    <s v="DIRECCIÓN DE GESTIÓN CORPORATIVA Y RELACIÓN CON EL CIUDADANO"/>
    <s v="Jason Fernando Bolivar Silva"/>
    <n v="0"/>
    <s v="24 MESES"/>
    <d v="2025-10-21T00:00:00"/>
    <d v="2025-10-23T00:00:00"/>
    <d v="2027-10-22T00:00:00"/>
  </r>
  <r>
    <n v="2025"/>
    <n v="833"/>
    <s v="https://community.secop.gov.co/Public/Tendering/OpportunityDetail/Index?noticeUID=CO1.NTC.8925074&amp;isFromPublicArea=True&amp;isModal=False"/>
    <x v="0"/>
    <s v="PROYECTO EL MUELLE DE LA FUGA ."/>
    <x v="5"/>
    <s v="N.A"/>
    <s v="SUBDIRECTOR DE INFRAESTRUCTURA Y PATRIMONIO CULTURAL"/>
    <s v="Aunar esfuerzos entre la Secretaria Distrital de Cultura, Recreación y Deporte -SCRD- y la Fundación Gilberto Álzate Avendaño -FUGA- en cuanto a la asignación, ejecución y seguimiento de los recursos provenientes de la contribución parafiscal de los espectáculos públicos de las artes escénicas, respecto del proyecto el Muelle de la FUGA."/>
    <s v="1 1. Inversión"/>
    <n v="123"/>
    <s v="2 Jurídica"/>
    <n v="860044113"/>
    <s v="FUNDACIÓN GILBERTO ALZATE AVENDAÑO"/>
    <s v="secop2@fuga.gov.co"/>
    <n v="3274850"/>
    <n v="2893"/>
    <n v="41769000"/>
    <d v="2025-10-14T00:00:00"/>
    <n v="1343"/>
    <n v="41769000"/>
    <d v="2025-07-11T00:00:00"/>
    <s v="DIRECCIÓN DE ARTE, CULTURA Y PATRIMONIO"/>
    <s v="Juan Carlos Serrano Salamanca"/>
    <n v="41769000"/>
    <s v="15 MESES"/>
    <d v="2025-10-10T00:00:00"/>
    <d v="2025-10-16T00:00:00"/>
    <d v="2027-01-15T00:00:00"/>
  </r>
  <r>
    <n v="2025"/>
    <n v="834"/>
    <s v="https://w w w.secop.gov.co/CO1ContractsManagement/Tendering/SalesContractEdit/View ?docUniqueIdentifier=CO1.SLCNTR.15881417"/>
    <x v="0"/>
    <s v="CAR-CONV- INT-3277-2025"/>
    <x v="5"/>
    <s v="N.A"/>
    <s v="SUBSECRETARÍA DE GOBERNANZA"/>
    <s v="Aunar esfuerzos entre la corporación autónoma regional de cundinamarca – car y la secretaría distrital de cultura, recreación y deporte de bogotá para desarrollar acciones de educación y cultura ambiental en el marco de la bog 25 bienal internacional de arte y ciudad, con el fin de promover la conciencia ambiental y fortalecer la apropiación social del territorio a través de manifestaciones artísticas y culturales."/>
    <s v="1 1. Inversión"/>
    <s v="2.3.2.0"/>
    <s v="2 Jurídica"/>
    <n v="899999062"/>
    <s v="CORPORACION AUTONOMA REGIONAL DE CUNDINAMARCA - CAR."/>
    <s v="buzonjudicial@car.gov.co"/>
    <n v="3274850"/>
    <n v="25804419"/>
    <s v="200,000,000"/>
    <d v="2025-10-06T00:00:00"/>
    <n v="51078"/>
    <s v="200,000,000"/>
    <d v="2025-09-23T00:00:00"/>
    <s v="SUBSECRETARÍA DE GOBERNANZA"/>
    <s v="NATALIA SEFAIR LOPEZ"/>
    <n v="213000000"/>
    <s v="3 MESES"/>
    <d v="2025-10-03T00:00:00"/>
    <d v="2025-10-06T00:00:00"/>
    <d v="2025-12-31T00:00:00"/>
  </r>
  <r>
    <n v="2025"/>
    <n v="836"/>
    <s v="https://community.secop.gov.co/Public/Tendering/OpportunityDetail/Index?noticeUID=CO1.NTC.8843363&amp;isFromPublicArea=True&amp;isModal=False"/>
    <x v="1"/>
    <s v="SCRD-MIC-44-2025"/>
    <x v="7"/>
    <s v="N.A"/>
    <s v="DIRECCIÓN DE ASUNTOS LOCALES Y PARTICIPACIÓN"/>
    <s v="Contratar la prestación del servicio para desarrollar el proceso de formación en habilidades artísticas y culturales para la población con discapacidad en Bogotá”"/>
    <s v="1 1. Inversión"/>
    <n v="217"/>
    <s v="2 Jurídica"/>
    <n v="901823363"/>
    <s v="PROGYECT S.A.S"/>
    <s v="sasprogramasyproyectos@gmail.com"/>
    <n v="3274850"/>
    <s v="2960_x000a_ 2961"/>
    <s v="6957956_x000a_ 33.042.044"/>
    <s v="31/10/2025_x000a_ 21/10/2025"/>
    <s v="1301_x000a_  1302"/>
    <s v="6957956_x000a_  6.957.956"/>
    <d v="2025-07-02T00:00:00"/>
    <s v="SUBSECRETARÍA DE GOBERNANZA"/>
    <s v="MARIANA ALVAREZ MATALLANA"/>
    <n v="40000000"/>
    <s v="2 MESES"/>
    <d v="2025-10-21T00:00:00"/>
    <d v="2025-10-28T00:00:00"/>
    <d v="2025-12-27T00:00:00"/>
  </r>
  <r>
    <n v="2025"/>
    <n v="839"/>
    <s v="https://community.secop.gov.co/Public/Tendering/OpportunityDetail/Index?noticeUID=CO1.NTC.8973097&amp;isFromPublicArea=True&amp;isModal=False"/>
    <x v="0"/>
    <s v="SCDPI-21417-01738-25"/>
    <x v="1"/>
    <s v="Profesional en ciencias humanas, sociales o naturales, licenciaturas, educación, administración, comunicación social, trabajo social, artes o afines sin experiencia"/>
    <s v="DIRECTOR DE TRANSFORMACIONES CULTURALES"/>
    <s v="Prestar servicios profesionales a la Secretaría Distrital de Cultura, Recreación y Deporte - Dirección de Transformaciones Culturales implementando los laboratorios de transformación cultural a través de acciones pedagógicas y comportamentales en los entornos priorizados, con base en las metodologías definidas, promoviendo la participación ciudadana, el enfoque diferencial y la generación de aprendizajes sostenibles."/>
    <s v="1 1. Inversión"/>
    <n v="122"/>
    <s v="1 Natural"/>
    <n v="1020838771"/>
    <s v="GABRIELA ALEJANDRA REYES RUBIANO"/>
    <s v="Gabriela.a.reyesr@gmail.com"/>
    <n v="3274850"/>
    <n v="2979"/>
    <n v="11473000"/>
    <d v="2025-10-21T00:00:00"/>
    <n v="1646"/>
    <n v="14751000"/>
    <d v="2025-10-02T00:00:00"/>
    <s v="SUBSECRETARÍA DISTRITAL DE CULTURA CIUDADANA Y GESTIÓN DEL CONOCIMIENTO"/>
    <s v="Julian Felipe Duartes Alvarez"/>
    <n v="11473000"/>
    <s v="2 MESES Y 15 DIAS"/>
    <d v="2025-10-21T00:00:00"/>
    <d v="2025-10-27T00:00:00"/>
    <d v="2025-10-27T00:00:00"/>
  </r>
  <r>
    <n v="2025"/>
    <n v="841"/>
    <s v="https://community.secop.gov.co/Public/Tendering/OpportunityDetail/Index?noticeUID=CO1.NTC.8966365&amp;isFromPublicArea=True&amp;isModal=False"/>
    <x v="0"/>
    <s v="SCDPI-210-01804-25"/>
    <x v="1"/>
    <s v="Título profesional en politología con estudios de posgrado en modalidad de maestría con más de siete (7) años de experiencia profesional"/>
    <s v="DIRECCIÓN DE ASUNTOS LOCALES Y PARTICIPACIÓN"/>
    <s v="Prestar servicios profesionales a la Secretaría de Cultura, Recreación y Deporte (SCRD) desde el Despacho del Secretario para el desarrollo de las actividades estratégicas, de gestión y articulación institucional, en el marco de la formulación, implementación y seguimiento de la Estrategia de Innovación Cultural Barrios Vivos, con el fin de posicionar a la ciudad como referente de políticas culturales con enfoque territorial en Colombia y la región"/>
    <s v="1 1. Inversión"/>
    <n v="217"/>
    <s v="1 Natural"/>
    <n v="79757572"/>
    <s v="IVAN MAURICIO GAITAN GOMEZ"/>
    <s v="ivan.gaitan@scrd.gov.co"/>
    <n v="3274850"/>
    <n v="2973"/>
    <n v="33847600"/>
    <d v="2025-10-22T00:00:00"/>
    <n v="1701"/>
    <n v="34762400"/>
    <d v="2025-10-14T00:00:00"/>
    <s v="SUBSECRETARÍA DE GOBERNANZA"/>
    <s v="MARIANA ALVAREZ MATALLANA"/>
    <n v="33847600"/>
    <s v="2 MESES Y 14 DIAS"/>
    <d v="2025-10-21T00:00:00"/>
    <d v="2025-10-24T00:00:00"/>
    <d v="2025-12-31T00:00:00"/>
  </r>
  <r>
    <n v="2025"/>
    <n v="842"/>
    <s v="https://community.secop.gov.co/Public/Tendering/OpportunityDetail/Index?noticeUID=CO1.NTC.8960196&amp;isFromPublicArea=True&amp;isModal=False"/>
    <x v="0"/>
    <s v="CONVENIO IDIPRON"/>
    <x v="5"/>
    <s v="N.A"/>
    <s v="Dirección Observatorio y Gestión del Conocimiento Cultura"/>
    <s v="Aunar recursos técnicos, administrativos y financieros entre la Secretaría de Cultura, Recreación y Deporte - SCRD y el Instituto Distrital para la Protección de la Niñez y la Juventud - IDIPRON, para el desarrollo de actividades de interacción con la ciudadanía, recolección y sistematización de información, que permita ejecutar estrategias relacionadas con la movilidad sostenible, segura y eficiente y obtener información para la caracterización de las condiciones de reconciliación en Bogotá, así como generar datos estratégicos para la toma de decisiones, seguimiento a políticas y proyectos de la Administración Distrital, con la participación de los jóvenes beneficiarios del IDIPRON."/>
    <s v="1 1. Inversión"/>
    <n v="122"/>
    <s v="2 Jurídica"/>
    <n v="899999333"/>
    <s v="IDIPRON"/>
    <s v="adquisiciones@idipron.gov.co"/>
    <n v="3274850"/>
    <s v="3013_x000a_  3014"/>
    <s v="59.586.883_x000a_  143.197.703"/>
    <d v="2025-10-24T00:00:00"/>
    <s v="1525_x000a_  1579"/>
    <s v="59.924.904_x000a_  143.197.703"/>
    <s v="3/09/2025_x000a_  16/09/2025"/>
    <s v="SUBSECRETARÍA DISTRITAL DE CULTURA CIUDADANA Y GESTIÓN DEL CONOCIMIENTO"/>
    <s v="Diego Fernando Maldonado Castellano"/>
    <n v="202784586"/>
    <s v="3 MESES"/>
    <d v="2025-10-22T00:00:00"/>
    <d v="2025-10-27T00:00:00"/>
    <d v="2025-12-30T00:00:00"/>
  </r>
  <r>
    <n v="2025"/>
    <n v="843"/>
    <s v="https://community.secop.gov.co/Public/Tendering/OpportunityDetail/Index?noticeUID=CO1.NTC.8978750&amp;isFromPublicArea=True&amp;isModal=False"/>
    <x v="0"/>
    <s v="SCDPI-21417-01736-25"/>
    <x v="1"/>
    <s v="Profesional en ciencias humanas, sociales o naturales, licenciaturas, educación, administración, comunicación social, trabajo social, artes o afines"/>
    <s v="DIRECCIÓN DE TRANSFORMACIONES CULTURALES"/>
    <s v="Prestar servicios profesionales a la Secretaría Distrital de Cultura, Recreación y Deporte - Dirección de Transformaciones Culturales implementando los laboratorios de transformación cultural a través de acciones pedagógicas y comportamentales en los entornospriorizados, con base en las metodologías definidas, promoviendo la participación ciudadana, el enfoque diferencial y la generaciónde aprendizajes sostenibles."/>
    <s v="1 1. Inversión"/>
    <n v="122"/>
    <s v="1 Natural"/>
    <n v="1019126456"/>
    <s v="MARIA ALEJANDRA GOMEZ MARTINEZ"/>
    <s v="marialegoma96@gmail.com"/>
    <n v="3274850"/>
    <n v="2981"/>
    <n v="12292500"/>
    <d v="2025-10-23T00:00:00"/>
    <n v="1643"/>
    <n v="14751000"/>
    <d v="2025-10-02T00:00:00"/>
    <s v="SUBSECRETARÍA DISTRITAL DE CULTURA CIUDADANA Y GESTIÓN DEL CONOCIMIENTO"/>
    <s v="Julian Felipe Duarte Alvarez"/>
    <n v="12292500"/>
    <s v="2 MESES Y 15 DIAS"/>
    <d v="2025-10-22T00:00:00"/>
    <d v="2025-10-24T00:00:00"/>
    <d v="2025-12-30T00:00:00"/>
  </r>
  <r>
    <n v="2025"/>
    <n v="844"/>
    <s v="https://community.secop.gov.co/Public/Tendering/ContractNoticePhases/View?PPI=CO1.PPI.42641995&amp;isFromPublicArea=True&amp;isModal=False"/>
    <x v="0"/>
    <s v="SCDPI-21417-01654-25"/>
    <x v="1"/>
    <s v="Titulo profesional en ciencias humanas, sociales, políticas, económicas, historia, licenciaturas o afines. Con tres (3) años de experiencia en acciones relacionadas con la gestión del conocimiento, la investigación, la gestión cultural, social o comunitaria, así como en procesos de análisis de información y en procesos de paz y reconciliación."/>
    <s v="Dirección Observatorio y Gestión del Conocimiento Cultura"/>
    <s v="Prestar servicios profesionales a la Secretaría de Cultura, Recreación y Deporte – Dirección Observatorio y Gestión de Conocimiento Cultural, para realizar la planeación y análisis de la información recolectada en las mediciones necesarias para el cálculo del índice de reconciliación en Bogotá, en el marco del convenio interadministrativo No. 616 de 2025."/>
    <s v="1 1. Inversión"/>
    <n v="122"/>
    <s v="1 Natural"/>
    <n v="1020734079"/>
    <s v="INGRID CATALINA TRIVIÑO LEAL"/>
    <s v="catalina.trivino@gmail.com"/>
    <n v="3274850"/>
    <n v="3015"/>
    <n v="14640000"/>
    <d v="2025-10-24T00:00:00"/>
    <n v="1524"/>
    <n v="21960000"/>
    <d v="2025-09-03T00:00:00"/>
    <s v="SUBSECRETARÍA DISTRITAL DE CULTURA CIUDADANA Y GESTIÓN DEL CONOCIMIENTO"/>
    <s v="Diego Fernando Maldonado Castellano"/>
    <n v="14640000"/>
    <s v="3 MESES"/>
    <d v="2025-10-22T00:00:00"/>
    <d v="2025-10-27T00:00:00"/>
    <d v="2025-12-02T00:00:00"/>
  </r>
  <r>
    <n v="2025"/>
    <n v="845"/>
    <s v="https://community.secop.gov.co/Public/Tendering/OpportunityDetail/Index?noticeUID=CO1.NTC.8976957&amp;isFromPublicArea=True&amp;isModal=False"/>
    <x v="0"/>
    <s v="SCDPI-21416-01803-25"/>
    <x v="1"/>
    <s v="profesional en administración, economista, ingenieria industrial o afines con experiencia de cuatro (4) años o más relacionada en gestión administrativa y financiera en eventos culturales"/>
    <s v="SUBSECRETARÍA DE GOBERNANZA"/>
    <s v="Prestar los servicios profesionales a la Secretaría de Cultura Recreación y Deporte-Subsecretaría de Gobernanza, con el fin de desarrollar las actividades administrativas y documentales necesarias frente a los eventos y proyectos a cargo de la Subsecretaria."/>
    <s v="1 1. Inversión"/>
    <n v="102"/>
    <s v="1 Natural"/>
    <n v="52979999"/>
    <s v="PAOLA ANDREA CORTES BAREÑO."/>
    <s v="paola.cortes@scrd.gov.co"/>
    <n v="3274850"/>
    <n v="3023"/>
    <n v="24904400"/>
    <d v="2025-10-24T00:00:00"/>
    <n v="1673"/>
    <n v="24904400"/>
    <d v="2025-10-10T00:00:00"/>
    <s v="SUBSECRETARÍA DE GOBERNANZA"/>
    <s v="Ana María Boada Ayala"/>
    <n v="24904400"/>
    <s v="3 MESES Y 2 DIAS"/>
    <d v="2025-10-22T00:00:00"/>
    <d v="2025-10-27T00:00:00"/>
    <d v="2026-01-15T00:00:00"/>
  </r>
  <r>
    <n v="2025"/>
    <n v="848"/>
    <s v="https://community.secop.gov.co/Public/Tendering/OpportunityDetail/Index?noticeUID=CO1.NTC.8982853&amp;isFromPublicArea=True&amp;isModal=False"/>
    <x v="0"/>
    <s v="TRANSMILENIO - APOYOS PARA LA MOVILIDAD"/>
    <x v="5"/>
    <s v="N.A"/>
    <s v="DIRECCIÓN DE ASUNTOS LOCALES Y PARTICIPACIÓN"/>
    <s v="Aunar esfuerzos técnicos, administrativos y financieros, con el fin de dar cumplimiento al Artículo 19 del Decreto 336 de 2022 en lo relacionado con el otorgamiento de apoyos para la movilidad a consejeros/as del Sistema Distrital de Arte, Cultura y Patrimonio para el desarrollo y cumplimiento de sus funciones"/>
    <s v="1 1. Inversión"/>
    <n v="217"/>
    <s v="2 Jurídica"/>
    <n v="830063506"/>
    <s v="EMPRESA DE TRANSPORTE DEL TERCER MILENIO TRANSMILENIO S.A. - TRANSMILENIO S.A."/>
    <s v="didier.arias@transmilenio.gov.co"/>
    <n v="3274850"/>
    <n v="3088"/>
    <n v="23000000"/>
    <d v="2025-10-28T00:00:00"/>
    <n v="1200"/>
    <n v="23000000"/>
    <d v="2025-05-23T00:00:00"/>
    <s v="SUBSECRETARÍA DE GOBERNANZA"/>
    <s v="MARIANA ALVAREZ MATALLANA"/>
    <n v="23000000"/>
    <s v="2 MESES"/>
    <d v="2025-10-27T00:00:00"/>
    <d v="2025-10-29T00:00:00"/>
    <d v="2025-12-31T00:00:00"/>
  </r>
  <r>
    <n v="2025"/>
    <n v="849"/>
    <s v="https://community.secop.gov.co/Public/Tendering/OpportunityDetail/Index?noticeUID=CO1.NTC.9002212&amp;isFromPublicArea=True&amp;isModal=False"/>
    <x v="0"/>
    <s v="SCDPI-21417-01735-25"/>
    <x v="1"/>
    <s v="Profesional en ciencias humanas, sociales o naturales, licenciaturas, educación, administración, comunicación social, trabajo social, artes o afines."/>
    <s v="DIRECCIÓN DE TRANSFORMACIONES CULTURALES"/>
    <s v="Prestar servicios profesionales a la Secretaría Distrital de Cultura, Recreación y Deporte - Dirección de Transformaciones Culturales implementando los laboratorios de transformación cultural a través de acciones pedagógicas y comportamentales en los entornos priorizados, con base en las metodologías definidas, promoviendo la participación ciudadana, el enfoque diferencial y la generación de aprendizajes sostenibles."/>
    <s v="1 1. Inversión"/>
    <n v="122"/>
    <s v="1 Natural"/>
    <n v="1032474264"/>
    <s v="MARIANA JARAMILLO MORA"/>
    <s v="marianajaramillo78@gmail.com"/>
    <n v="3274850"/>
    <n v="3100"/>
    <n v="12292500"/>
    <d v="2025-10-29T00:00:00"/>
    <n v="1642"/>
    <n v="14751000"/>
    <d v="2025-10-02T00:00:00"/>
    <s v="SUBSECRETARÍA DISTRITAL DE CULTURA CIUDADANA Y GESTIÓN DEL CONOCIMIENTO"/>
    <s v="Julian Felipe Duarte Alvarez"/>
    <n v="12292500"/>
    <s v="2 MESES Y 15 DIAS"/>
    <d v="2025-10-27T00:00:00"/>
    <d v="2025-10-30T00:00:00"/>
    <d v="2025-12-30T00:00:00"/>
  </r>
  <r>
    <m/>
    <m/>
    <m/>
    <x v="4"/>
    <m/>
    <x v="8"/>
    <m/>
    <m/>
    <m/>
    <m/>
    <m/>
    <m/>
    <m/>
    <m/>
    <m/>
    <m/>
    <m/>
    <m/>
    <m/>
    <m/>
    <m/>
    <m/>
    <m/>
    <m/>
    <m/>
    <m/>
    <m/>
    <m/>
    <m/>
  </r>
  <r>
    <m/>
    <m/>
    <m/>
    <x v="4"/>
    <m/>
    <x v="8"/>
    <m/>
    <m/>
    <m/>
    <m/>
    <m/>
    <m/>
    <m/>
    <m/>
    <m/>
    <m/>
    <m/>
    <m/>
    <m/>
    <m/>
    <m/>
    <m/>
    <m/>
    <m/>
    <m/>
    <m/>
    <m/>
    <m/>
    <m/>
  </r>
  <r>
    <m/>
    <m/>
    <m/>
    <x v="4"/>
    <m/>
    <x v="8"/>
    <m/>
    <m/>
    <m/>
    <m/>
    <m/>
    <m/>
    <m/>
    <m/>
    <m/>
    <m/>
    <m/>
    <m/>
    <m/>
    <m/>
    <m/>
    <m/>
    <m/>
    <m/>
    <m/>
    <m/>
    <m/>
    <m/>
    <m/>
  </r>
  <r>
    <m/>
    <m/>
    <m/>
    <x v="4"/>
    <m/>
    <x v="8"/>
    <m/>
    <m/>
    <m/>
    <m/>
    <m/>
    <m/>
    <m/>
    <m/>
    <m/>
    <m/>
    <m/>
    <m/>
    <m/>
    <m/>
    <m/>
    <m/>
    <m/>
    <m/>
    <m/>
    <m/>
    <m/>
    <m/>
    <m/>
  </r>
  <r>
    <m/>
    <m/>
    <m/>
    <x v="4"/>
    <m/>
    <x v="8"/>
    <m/>
    <m/>
    <m/>
    <m/>
    <m/>
    <m/>
    <m/>
    <m/>
    <m/>
    <m/>
    <m/>
    <m/>
    <m/>
    <m/>
    <m/>
    <m/>
    <m/>
    <m/>
    <m/>
    <m/>
    <m/>
    <m/>
    <m/>
  </r>
  <r>
    <m/>
    <m/>
    <m/>
    <x v="4"/>
    <m/>
    <x v="8"/>
    <m/>
    <m/>
    <m/>
    <m/>
    <m/>
    <m/>
    <m/>
    <m/>
    <m/>
    <m/>
    <m/>
    <m/>
    <m/>
    <m/>
    <m/>
    <m/>
    <m/>
    <m/>
    <m/>
    <m/>
    <m/>
    <m/>
    <m/>
  </r>
  <r>
    <m/>
    <m/>
    <m/>
    <x v="4"/>
    <m/>
    <x v="8"/>
    <m/>
    <m/>
    <m/>
    <m/>
    <m/>
    <m/>
    <m/>
    <m/>
    <m/>
    <m/>
    <m/>
    <m/>
    <m/>
    <m/>
    <m/>
    <m/>
    <m/>
    <m/>
    <m/>
    <m/>
    <m/>
    <m/>
    <m/>
  </r>
  <r>
    <m/>
    <m/>
    <m/>
    <x v="4"/>
    <m/>
    <x v="8"/>
    <m/>
    <m/>
    <m/>
    <m/>
    <m/>
    <m/>
    <m/>
    <m/>
    <m/>
    <m/>
    <m/>
    <m/>
    <m/>
    <m/>
    <m/>
    <m/>
    <m/>
    <m/>
    <m/>
    <m/>
    <m/>
    <m/>
    <m/>
  </r>
  <r>
    <m/>
    <m/>
    <m/>
    <x v="4"/>
    <m/>
    <x v="8"/>
    <m/>
    <m/>
    <m/>
    <m/>
    <m/>
    <m/>
    <m/>
    <m/>
    <m/>
    <m/>
    <m/>
    <m/>
    <m/>
    <m/>
    <m/>
    <m/>
    <m/>
    <m/>
    <m/>
    <m/>
    <m/>
    <m/>
    <m/>
  </r>
  <r>
    <m/>
    <m/>
    <m/>
    <x v="4"/>
    <m/>
    <x v="8"/>
    <m/>
    <m/>
    <m/>
    <m/>
    <m/>
    <m/>
    <m/>
    <m/>
    <m/>
    <m/>
    <m/>
    <m/>
    <m/>
    <m/>
    <m/>
    <m/>
    <m/>
    <m/>
    <m/>
    <m/>
    <m/>
    <m/>
    <m/>
  </r>
  <r>
    <m/>
    <m/>
    <m/>
    <x v="4"/>
    <m/>
    <x v="8"/>
    <m/>
    <m/>
    <m/>
    <m/>
    <m/>
    <m/>
    <m/>
    <m/>
    <m/>
    <m/>
    <m/>
    <m/>
    <m/>
    <m/>
    <m/>
    <m/>
    <m/>
    <m/>
    <m/>
    <m/>
    <m/>
    <m/>
    <m/>
  </r>
  <r>
    <m/>
    <m/>
    <m/>
    <x v="4"/>
    <m/>
    <x v="8"/>
    <m/>
    <m/>
    <m/>
    <m/>
    <m/>
    <m/>
    <m/>
    <m/>
    <m/>
    <m/>
    <m/>
    <m/>
    <m/>
    <m/>
    <m/>
    <m/>
    <m/>
    <m/>
    <m/>
    <m/>
    <m/>
    <m/>
    <m/>
  </r>
  <r>
    <m/>
    <m/>
    <m/>
    <x v="4"/>
    <m/>
    <x v="8"/>
    <m/>
    <m/>
    <m/>
    <m/>
    <m/>
    <m/>
    <m/>
    <m/>
    <m/>
    <m/>
    <m/>
    <m/>
    <m/>
    <m/>
    <m/>
    <m/>
    <m/>
    <m/>
    <m/>
    <m/>
    <m/>
    <m/>
    <m/>
  </r>
  <r>
    <m/>
    <m/>
    <m/>
    <x v="4"/>
    <m/>
    <x v="8"/>
    <m/>
    <m/>
    <m/>
    <m/>
    <m/>
    <m/>
    <m/>
    <m/>
    <m/>
    <m/>
    <m/>
    <m/>
    <m/>
    <m/>
    <m/>
    <m/>
    <m/>
    <m/>
    <m/>
    <m/>
    <m/>
    <m/>
    <m/>
  </r>
  <r>
    <m/>
    <m/>
    <m/>
    <x v="4"/>
    <m/>
    <x v="8"/>
    <m/>
    <m/>
    <m/>
    <m/>
    <m/>
    <m/>
    <m/>
    <m/>
    <m/>
    <m/>
    <m/>
    <m/>
    <m/>
    <m/>
    <m/>
    <m/>
    <m/>
    <m/>
    <m/>
    <m/>
    <m/>
    <m/>
    <m/>
  </r>
  <r>
    <m/>
    <m/>
    <m/>
    <x v="4"/>
    <m/>
    <x v="8"/>
    <m/>
    <m/>
    <m/>
    <m/>
    <m/>
    <m/>
    <m/>
    <m/>
    <m/>
    <m/>
    <m/>
    <m/>
    <m/>
    <m/>
    <m/>
    <m/>
    <m/>
    <m/>
    <m/>
    <m/>
    <m/>
    <m/>
    <m/>
  </r>
  <r>
    <m/>
    <m/>
    <m/>
    <x v="4"/>
    <m/>
    <x v="8"/>
    <m/>
    <m/>
    <m/>
    <m/>
    <m/>
    <m/>
    <m/>
    <m/>
    <m/>
    <m/>
    <m/>
    <m/>
    <m/>
    <m/>
    <m/>
    <m/>
    <m/>
    <m/>
    <m/>
    <m/>
    <m/>
    <m/>
    <m/>
  </r>
  <r>
    <m/>
    <m/>
    <m/>
    <x v="4"/>
    <m/>
    <x v="8"/>
    <m/>
    <m/>
    <m/>
    <m/>
    <m/>
    <m/>
    <m/>
    <m/>
    <m/>
    <m/>
    <m/>
    <m/>
    <m/>
    <m/>
    <m/>
    <m/>
    <m/>
    <m/>
    <m/>
    <m/>
    <m/>
    <m/>
    <m/>
  </r>
  <r>
    <m/>
    <m/>
    <m/>
    <x v="4"/>
    <m/>
    <x v="8"/>
    <m/>
    <m/>
    <m/>
    <m/>
    <m/>
    <m/>
    <m/>
    <m/>
    <m/>
    <m/>
    <m/>
    <m/>
    <m/>
    <m/>
    <m/>
    <m/>
    <m/>
    <m/>
    <m/>
    <m/>
    <m/>
    <m/>
    <m/>
  </r>
  <r>
    <m/>
    <m/>
    <m/>
    <x v="4"/>
    <m/>
    <x v="8"/>
    <m/>
    <m/>
    <m/>
    <m/>
    <m/>
    <m/>
    <m/>
    <m/>
    <m/>
    <m/>
    <m/>
    <m/>
    <m/>
    <m/>
    <m/>
    <m/>
    <m/>
    <m/>
    <m/>
    <m/>
    <m/>
    <m/>
    <m/>
  </r>
  <r>
    <m/>
    <m/>
    <m/>
    <x v="4"/>
    <m/>
    <x v="8"/>
    <m/>
    <m/>
    <m/>
    <m/>
    <m/>
    <m/>
    <m/>
    <m/>
    <m/>
    <m/>
    <m/>
    <m/>
    <m/>
    <m/>
    <m/>
    <m/>
    <m/>
    <m/>
    <m/>
    <m/>
    <m/>
    <m/>
    <m/>
  </r>
  <r>
    <m/>
    <m/>
    <m/>
    <x v="4"/>
    <m/>
    <x v="8"/>
    <m/>
    <m/>
    <m/>
    <m/>
    <m/>
    <m/>
    <m/>
    <m/>
    <m/>
    <m/>
    <m/>
    <m/>
    <m/>
    <m/>
    <m/>
    <m/>
    <m/>
    <m/>
    <m/>
    <m/>
    <m/>
    <m/>
    <m/>
  </r>
  <r>
    <m/>
    <m/>
    <m/>
    <x v="4"/>
    <m/>
    <x v="8"/>
    <m/>
    <m/>
    <m/>
    <m/>
    <m/>
    <m/>
    <m/>
    <m/>
    <m/>
    <m/>
    <m/>
    <m/>
    <m/>
    <m/>
    <m/>
    <m/>
    <m/>
    <m/>
    <m/>
    <m/>
    <m/>
    <m/>
    <m/>
  </r>
  <r>
    <m/>
    <m/>
    <m/>
    <x v="4"/>
    <m/>
    <x v="8"/>
    <m/>
    <m/>
    <m/>
    <m/>
    <m/>
    <m/>
    <m/>
    <m/>
    <m/>
    <m/>
    <m/>
    <m/>
    <m/>
    <m/>
    <m/>
    <m/>
    <m/>
    <m/>
    <m/>
    <m/>
    <m/>
    <m/>
    <m/>
  </r>
  <r>
    <m/>
    <m/>
    <m/>
    <x v="4"/>
    <m/>
    <x v="8"/>
    <m/>
    <m/>
    <m/>
    <m/>
    <m/>
    <m/>
    <m/>
    <m/>
    <m/>
    <m/>
    <m/>
    <m/>
    <m/>
    <m/>
    <m/>
    <m/>
    <m/>
    <m/>
    <m/>
    <m/>
    <m/>
    <m/>
    <m/>
  </r>
  <r>
    <m/>
    <m/>
    <m/>
    <x v="4"/>
    <m/>
    <x v="8"/>
    <m/>
    <m/>
    <m/>
    <m/>
    <m/>
    <m/>
    <m/>
    <m/>
    <m/>
    <m/>
    <m/>
    <m/>
    <m/>
    <m/>
    <m/>
    <m/>
    <m/>
    <m/>
    <m/>
    <m/>
    <m/>
    <m/>
    <m/>
  </r>
  <r>
    <m/>
    <m/>
    <m/>
    <x v="4"/>
    <m/>
    <x v="8"/>
    <m/>
    <m/>
    <m/>
    <m/>
    <m/>
    <m/>
    <m/>
    <m/>
    <m/>
    <m/>
    <m/>
    <m/>
    <m/>
    <m/>
    <m/>
    <m/>
    <m/>
    <m/>
    <m/>
    <m/>
    <m/>
    <m/>
    <m/>
  </r>
  <r>
    <m/>
    <m/>
    <m/>
    <x v="4"/>
    <m/>
    <x v="8"/>
    <m/>
    <m/>
    <m/>
    <m/>
    <m/>
    <m/>
    <m/>
    <m/>
    <m/>
    <m/>
    <m/>
    <m/>
    <m/>
    <m/>
    <m/>
    <m/>
    <m/>
    <m/>
    <m/>
    <m/>
    <m/>
    <m/>
    <m/>
  </r>
  <r>
    <m/>
    <m/>
    <m/>
    <x v="4"/>
    <m/>
    <x v="8"/>
    <m/>
    <m/>
    <m/>
    <m/>
    <m/>
    <m/>
    <m/>
    <m/>
    <m/>
    <m/>
    <m/>
    <m/>
    <m/>
    <m/>
    <m/>
    <m/>
    <m/>
    <m/>
    <m/>
    <m/>
    <m/>
    <m/>
    <m/>
  </r>
  <r>
    <m/>
    <m/>
    <m/>
    <x v="4"/>
    <m/>
    <x v="8"/>
    <m/>
    <m/>
    <m/>
    <m/>
    <m/>
    <m/>
    <m/>
    <m/>
    <m/>
    <m/>
    <m/>
    <m/>
    <m/>
    <m/>
    <m/>
    <m/>
    <m/>
    <m/>
    <m/>
    <m/>
    <m/>
    <m/>
    <m/>
  </r>
  <r>
    <m/>
    <m/>
    <m/>
    <x v="4"/>
    <m/>
    <x v="8"/>
    <m/>
    <m/>
    <m/>
    <m/>
    <m/>
    <m/>
    <m/>
    <m/>
    <m/>
    <m/>
    <m/>
    <m/>
    <m/>
    <m/>
    <m/>
    <m/>
    <m/>
    <m/>
    <m/>
    <m/>
    <m/>
    <m/>
    <m/>
  </r>
  <r>
    <m/>
    <m/>
    <m/>
    <x v="4"/>
    <m/>
    <x v="8"/>
    <m/>
    <m/>
    <m/>
    <m/>
    <m/>
    <m/>
    <m/>
    <m/>
    <m/>
    <m/>
    <m/>
    <m/>
    <m/>
    <m/>
    <m/>
    <m/>
    <m/>
    <m/>
    <m/>
    <m/>
    <m/>
    <m/>
    <m/>
  </r>
  <r>
    <m/>
    <m/>
    <m/>
    <x v="4"/>
    <m/>
    <x v="8"/>
    <m/>
    <m/>
    <m/>
    <m/>
    <m/>
    <m/>
    <m/>
    <m/>
    <m/>
    <m/>
    <m/>
    <m/>
    <m/>
    <m/>
    <m/>
    <m/>
    <m/>
    <m/>
    <m/>
    <m/>
    <m/>
    <m/>
    <m/>
  </r>
  <r>
    <m/>
    <m/>
    <m/>
    <x v="4"/>
    <m/>
    <x v="8"/>
    <m/>
    <m/>
    <m/>
    <m/>
    <m/>
    <m/>
    <m/>
    <m/>
    <m/>
    <m/>
    <m/>
    <m/>
    <m/>
    <m/>
    <m/>
    <m/>
    <m/>
    <m/>
    <m/>
    <m/>
    <m/>
    <m/>
    <m/>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1">
  <r>
    <n v="2025"/>
    <n v="764"/>
    <s v="https://community.secop.gov.co/Public/Tendering/OpportunityDetail/Index?noticeUID=CO1.NTC.8630997&amp;isFromPublicArea=True&amp;isModal=False"/>
    <s v="CONTRATACION DIRECTA"/>
    <s v="EDITORIALES DE URANO WORLD COLOMBIA S.A.S"/>
    <s v="COMPRAVENTA"/>
    <s v="N.A"/>
    <s v="DIRECCIÓN DE LECTURA Y BIBLIOTECAS"/>
    <s v="ADQUISICIÓN DE COLECCIONES EDITORIALES DE URANO WORLD COLOMBIA S.A.S, EN EL MARCO DEL COMPONENTE DE DOTACIÓN, PARA EL PROYECTO DE REGALÍAS CON CÓDIGO BPIN 2023011010004 &quot;FORTALECIMIENTO DE LA RED DISTRITAL DE BIBLIOTECAS PÚBLICAS - BIBLORED DE BOGOTÁ”."/>
    <x v="0"/>
    <n v="4"/>
    <x v="0"/>
    <n v="800228937"/>
    <s v="EDITORIALES DE URANO WORLD COLOMBIA S.A.S"/>
    <s v="infoco@edicionesurano.com"/>
    <n v="3274850"/>
    <n v="8725"/>
    <n v="63983400"/>
    <d v="2025-09-12T00:00:00"/>
    <n v="7425"/>
    <n v="63983400"/>
    <d v="2025-06-11T00:00:00"/>
    <s v="DIRECCIÓN DE LECTURA Y BIBLIOTECAS"/>
    <s v="Bibiana Andrea Victorino Ramírez"/>
    <n v="63983400"/>
    <s v="2 MESES"/>
    <d v="2025-09-04T00:00:00"/>
    <d v="2025-10-06T00:00:00"/>
    <d v="2025-12-05T00:00:00"/>
  </r>
  <r>
    <n v="2025"/>
    <n v="798"/>
    <s v="https://community.secop.gov.co/Public/Tendering/ContractNoticePhases/View?PPI=CO1.PPI.41936211&amp;isFromPublicArea=True&amp;isModal=False"/>
    <s v="CONTRATACION DIRECTA"/>
    <s v="SCDPI-21417-01490-25"/>
    <s v="CONTRATO DE PRESTACIÓN DE SERVICIOS PROFESIONALES Y/O APOYO A LA GESTIÓN"/>
    <s v="Titulo profesional en ciencias sociales, y/o sociólogia, y/o comunicación social, y/o antropología,y/o trabajo social, y/o psicólogia,y/o licenciatura y/o, ingenieria indutrial y/o administración o afines con dos (2) años de expereniencia de trabajo comunitario,y/o diseño e implementación de metodologías participativas, seguimiento y/o recolección de análisis de información y construcción de documentos."/>
    <s v="DIRECCIÓN DE REDES Y ACCIÓN COLECTIVA"/>
    <s v="Prestar servicios profesionales a la Secretaría de Cultura, Recreación y Deporte – Dirección de Redes y Acción Colectiva, para el realizar la estructura metodológica e implementación de un proceso de transferencia conceptual en el enfoque de Cultura Ciudadana para la movilidad, dirigidos a los actores viales, en el marco del convenio interadministrativo No. 611 de 2025."/>
    <x v="0"/>
    <n v="122"/>
    <x v="1"/>
    <n v="1144048185"/>
    <s v="STEVEN OSORIO VALENCIA"/>
    <s v="stevenov.11@hotmail.com"/>
    <n v="3274850"/>
    <n v="2550"/>
    <n v="28249000"/>
    <d v="2025-09-24T00:00:00"/>
    <n v="1381"/>
    <n v="32595000"/>
    <d v="2025-07-30T00:00:00"/>
    <s v="SUBSECRETARÍA DISTRITAL DE CULTURA CIUDADANA Y GESTIÓN DEL CONOCIMIENTO"/>
    <s v="Karen Lorena Linares Ardila (E)"/>
    <n v="28249000"/>
    <s v="4 MESES Y 10 DIAS"/>
    <d v="2025-09-09T00:00:00"/>
    <d v="2025-10-23T00:00:00"/>
    <d v="2025-12-30T00:00:00"/>
  </r>
  <r>
    <n v="2025"/>
    <n v="804"/>
    <s v="https://community.secop.gov.co/Public/Tendering/OpportunityDetail/Index?noticeUID=CO1.NTC.8770805&amp;isFromPublicArea=True&amp;isModal=False"/>
    <s v="CONTRATACION DIRECTA"/>
    <s v="SCDPI-21417-01361-25"/>
    <s v="CONTRATO DE PRESTACIÓN DE SERVICIOS PROFESIONALES Y/O APOYO A LA GESTIÓN"/>
    <s v="Tecnólogo en artes visuales y/o escénicas y/o medios digitales y/o producción artística y/o guia turística, o diseño de producción y/o emprendimiento y/o gestión empresarial o campos afines"/>
    <s v="DIRECCION DE TRANSFORMACIONES CULTURALES"/>
    <s v="Prestar servicios de apoyo a la gestión a la Secretaría Distrital de Cultura, Recreación y Deporte - Dirección de Transformaciones Culturales, para apoyar la implementación técnica, operativa, material y administrativa de las acciones artísticas interdisciplinarias del proyecto, asegurando su ejecución segura, pertinente y contextualizada en el entorno TransMilenio, en el marco del convenio"/>
    <x v="0"/>
    <n v="122"/>
    <x v="1"/>
    <n v="1023923151"/>
    <s v="ANGELA YIZETH RODRIGUEZ SUAREZ"/>
    <s v="angela.rodriguez@scrd.gov.co"/>
    <n v="3274850"/>
    <n v="2706"/>
    <n v="21000000"/>
    <d v="2025-09-03T00:00:00"/>
    <n v="1294"/>
    <n v="25200000"/>
    <d v="2025-06-25T00:00:00"/>
    <s v="SUBSECRETARÍA DISTRITAL DE CULTURA CIUDADANA Y GESTIÓN DEL CONOCIMIENTO"/>
    <s v="Julian Felipe Duarte Alvarez"/>
    <n v="21000000"/>
    <s v="5 MESES"/>
    <d v="2025-09-15T00:00:00"/>
    <d v="2025-10-03T00:00:00"/>
    <d v="2025-12-30T00:00:00"/>
  </r>
  <r>
    <n v="2025"/>
    <n v="805"/>
    <s v="https://community.secop.gov.co/Public/Tendering/OpportunityDetail/Index?noticeUID=CO1.NTC.8769392&amp;isFromPublicArea=True&amp;isModal=False"/>
    <s v="CONTRATACION DIRECTA"/>
    <s v="EDITORIAL PENGUIN RANDOM HOUSE"/>
    <s v="COMPRAVENTA"/>
    <s v="N.A"/>
    <s v="DIRECCIÓN DE LECTURA Y BIBLIOTECAS"/>
    <s v="adquisición de colecciones editoriales de distribuidora penguin random house sas, en el marco del componente de dotación, para el proyecto de regalías con código bpin 2023011010004 &quot;fortalecimiento de la red distrital de bibliotecas públicas - biblored de bogotá””."/>
    <x v="0"/>
    <n v="4"/>
    <x v="0"/>
    <n v="800040880"/>
    <s v="DISTRIBUIDORA PENGUIN RANDOM HOUSE SAS"/>
    <s v="nelly.ruiz@penguinrandomhouse.com"/>
    <n v="3274850"/>
    <n v="9225"/>
    <n v="63089220"/>
    <d v="2025-09-29T00:00:00"/>
    <n v="7125"/>
    <n v="63089220"/>
    <d v="2025-06-11T00:00:00"/>
    <s v="DIRECCIÓN DE LECTURA Y BIBLIOTECAS"/>
    <s v="Bibiana Andrea Victorino Ramírez"/>
    <n v="63089220"/>
    <s v="2 MESES"/>
    <d v="2025-09-25T00:00:00"/>
    <d v="2025-10-31T00:00:00"/>
    <d v="2025-12-30T00:00:00"/>
  </r>
  <r>
    <n v="2025"/>
    <n v="808"/>
    <s v="https://community.secop.gov.co/Public/Tendering/OpportunityDetail/Index?noticeUID=CO1.NTC.8648763&amp;isFromPublicArea=True&amp;isModal=False"/>
    <s v="MIMINA CUANTIA"/>
    <s v="SCRD-MIC-41-2025"/>
    <s v="CONTRATTO PRESTACION DE SERVICIOS"/>
    <s v="N.A"/>
    <s v="Oficina de Tecnologías de la Información"/>
    <s v="Servicio de mantenimiento preventivo y correctivo para equipos de impresión de la Secretaría de Cultura, Recreación y Deporte"/>
    <x v="0"/>
    <n v="7130"/>
    <x v="0"/>
    <n v="830093579"/>
    <s v="COMUNICACIONES E INFORMATICA S.A.S (COMINFOR SAS)"/>
    <s v="cominforsas@gmail.com"/>
    <n v="3274850"/>
    <n v="2513"/>
    <n v="20000000"/>
    <d v="2025-09-17T00:00:00"/>
    <n v="1175"/>
    <n v="20000000"/>
    <d v="2025-05-09T00:00:00"/>
    <s v="DIRECCIÓN DE GESTIÓN CORPORATIVA Y RELACIÓN CON EL CIUDADANO"/>
    <s v="Fabio Fernando Sánchez Sánchez"/>
    <n v="20000000"/>
    <s v="4 MESES"/>
    <d v="2025-09-24T00:00:00"/>
    <d v="2025-10-03T00:00:00"/>
    <d v="2025-12-31T00:00:00"/>
  </r>
  <r>
    <n v="2025"/>
    <n v="813"/>
    <s v="https://community.secop.gov.co/Public/Tendering/OpportunityDetail/Index?noticeUID=CO1.NTC.8542992&amp;isFromPublicArea=True&amp;isModal=False"/>
    <s v="LICITACION PUBLICA"/>
    <s v="SCRD-LP-31-2025"/>
    <s v="CONTRATO PRESTACION DE SERVICIOS"/>
    <s v="N.A"/>
    <s v="DIRECCIÓN OBSERVATORIO Y GESTIÓN DEL CONOCIMIENTO CULTURAL"/>
    <s v="Prestar servicios para ejecutar las actividades de aplicación en campo, digitación, crítica, sistematización y procesamiento de las encuestas de los módulos de la Encuesta Bienal de Culturas requeridas por la Secretaría Distrital de Cultura, Recreación y Deporte"/>
    <x v="0"/>
    <n v="122"/>
    <x v="0"/>
    <n v="830058237"/>
    <s v="GLORIA GALLEGO SIGMA DOS INTERNACIONAL SAS"/>
    <s v="mcgallego@sigmados.com.co"/>
    <n v="3274850"/>
    <n v="2539"/>
    <n v="869830500"/>
    <d v="2025-09-23T00:00:00"/>
    <n v="789"/>
    <n v="1227888900"/>
    <d v="2025-03-07T00:00:00"/>
    <s v="SUBSECRETARÍA DISTRITAL DE CULTURA CIUDADANA Y GESTIÓN DEL CONOCIMIENTO"/>
    <s v="Julian Felipe Duarte Alvarez"/>
    <n v="869830500"/>
    <s v="4 MESES"/>
    <d v="2025-09-22T00:00:00"/>
    <d v="2025-10-15T00:00:00"/>
    <d v="2025-12-30T00:00:00"/>
  </r>
  <r>
    <n v="2025"/>
    <n v="819"/>
    <s v="https://community.secop.gov.co/Public/Tendering/OpportunityDetail/Index?noticeUID=CO1.NTC.8832092&amp;isFromPublicArea=True&amp;isModal=False"/>
    <s v="CONTRATACION DIRECTA"/>
    <s v="SCDPI-220-01322-25"/>
    <s v="CONTRATO DE PRESTACIÓN DE SERVICIOS PROFESIONALES Y/O APOYO A LA GESTIÓN"/>
    <s v="CONOCIMIENTO EN: BELLAS ARTES; CIENCIAS DE LA EDUCACIÓN; CIENCIAS SOCIALES Y HUMANAS; ECONOMÍA, ADMINISTRACIÓN, CONTADURÍA Y AFINES; INGENIERÍA, ARQUITECTURA, URBANISMO Y AFINES, CON ESPECIALIZACIÓN Y CUATRO (4) AÑOS DE EXPERIENCIA"/>
    <s v="DIRECCIÓN DE FOMENTO"/>
    <s v="Prestar los servicios profesionales a la Secretaría de Cultura, Recreación y Deporte - Dirección de Fomento para realizar actividades requeridas para la planeación y el desarrollo técnico, administrativo y misional de la estrategia de fortalecimiento en el marco de los convenios 740 y 755 del programa Más Cultura Local."/>
    <x v="0"/>
    <n v="152"/>
    <x v="1"/>
    <n v="53105866"/>
    <s v="LILIANA MARCELA FONSECA GAMBA"/>
    <s v="liliana.fonseca@scrd.gov.co"/>
    <n v="3274850"/>
    <n v="2638"/>
    <n v="24363000"/>
    <d v="2025-10-01T00:00:00"/>
    <n v="1349"/>
    <s v="$ 24.363.000"/>
    <d v="2025-07-22T00:00:00"/>
    <s v="SUBSECRETARÍA DE GOBERNANZA"/>
    <s v="Juan Diego Jaramillo Morales"/>
    <n v="24363000"/>
    <s v="3 MESES"/>
    <d v="2025-09-26T00:00:00"/>
    <d v="2025-10-01T00:00:00"/>
    <d v="2025-12-30T00:00:00"/>
  </r>
  <r>
    <n v="2025"/>
    <n v="820"/>
    <s v="https://community.secop.gov.co/Public/Tendering/OpportunityDetail/Index?noticeUID=CO1.NTC.8839046&amp;isFromPublicArea=True&amp;isModal=False"/>
    <s v="CONTRATACION DIRECTA"/>
    <s v="SCDPI-210-01673-25"/>
    <s v="CONTRATO DE PRESTACIÓN DE SERVICIOS PROFESIONALES Y/O APOYO A LA GESTIÓN"/>
    <s v="TITULO PROFESIONAL EN LAS AREAS DEL CONOCIMIENTO EN: BELLAS ARTES; CIENCIAS DE LA EDUCACIÓN; CIENCIAS SOCIALES Y HUMANAS; ECONOMÍA, ADMINISTRACIÓN, CONTADURÍA Y AFINES; INGENIERÍA, ARQUITECTURA, URBANISMO Y AFINES, CON ESPECIALIZACIÓN Y CUATRO (4) AÑOS DE EXPERIENCIA"/>
    <s v="DIRECCIÓN DE ASUNTOS LOCALES Y PARTICIPACIÓN"/>
    <s v="Prestar servicios profesionales a la Secretaría Distrital de Cultura, Recreación y Deporte - Dirección de Asuntos Locales y Participación, para fortalecer la gestión cultural territorial y el acompañamiento de las redes intersectoriales locales"/>
    <x v="0"/>
    <n v="217"/>
    <x v="1"/>
    <n v="52751345"/>
    <s v="FANNY MARULANDA GONZALEZ"/>
    <s v="articuladorsuroriental@scrd.gov.co"/>
    <n v="3274850"/>
    <n v="2604"/>
    <n v="29808000"/>
    <d v="2025-09-30T00:00:00"/>
    <n v="1563"/>
    <n v="29808000"/>
    <d v="2025-09-12T00:00:00"/>
    <s v="SUBSECRETARÍA DE GOBERNANZA"/>
    <s v="MARIANA ALVAREZ MATALLANA"/>
    <n v="29808000"/>
    <s v="3MESES Y 5 DIAS"/>
    <d v="2025-09-26T00:00:00"/>
    <d v="2025-10-01T00:00:00"/>
    <d v="2025-12-31T00:00:00"/>
  </r>
  <r>
    <n v="2025"/>
    <n v="821"/>
    <s v="https://community.secop.gov.co/Public/Tendering/ContractNoticePhases/View?PPI=CO1.PPI.42404908&amp;isFromPublicArea=True&amp;isModal=False"/>
    <s v="CONTRATACION DIRECTA"/>
    <s v="Proyecto Navidad es Cultura 2025"/>
    <s v="CONTRATO INTERADMINISTRATIVO"/>
    <s v="N.A"/>
    <s v="SUBSECRETARÍA DE GOBERNANZA"/>
    <s v="Prestar los servicios requeridos para el desarrollo del proyecto ‘Navidad es Cultura 2025’, de conformidad con lo establecido en el Anexo Técnico"/>
    <x v="0"/>
    <n v="102"/>
    <x v="0"/>
    <n v="830124865"/>
    <s v="ANA - ASOCIACIÓN NACIONAL DE LAS ARTES"/>
    <s v="ricardo.rodriguez@sinfonica.com.co"/>
    <n v="3274850"/>
    <s v="2616_x000a_  2617_x000a_  2618_x000a_  2620_x000a_  2623"/>
    <s v="3468662147_x000a_  5.000.000.000_x000a_  2.970.000.000_x000a_  3.000.000.000_x000a_  3.365.337.853"/>
    <d v="2025-09-30T00:00:00"/>
    <s v="1567_x000a_  1568_x000a_  1569_x000a_  1570_x000a_  1571"/>
    <s v="3468662147_x000a_  5.000.000.000_x000a_  2.970.000.000_x000a_  3.000.000.000_x000a_  3.365.337.853"/>
    <d v="2025-09-15T00:00:00"/>
    <s v="SUBSECRETARÍA DE GOBERNANZA"/>
    <s v="Hugo Jairo Robles Hernandez"/>
    <n v="17804000000"/>
    <s v="3 MESES"/>
    <d v="2025-09-26T00:00:00"/>
    <d v="2025-10-02T00:00:00"/>
    <d v="2025-12-31T00:00:00"/>
  </r>
  <r>
    <n v="2025"/>
    <n v="822"/>
    <s v="https://community.secop.gov.co/Public/Tendering/OpportunityDetail/Index?noticeUID=CO1.NTC.8847141&amp;isFromPublicArea=True&amp;isModal=False"/>
    <s v="CONTRATACION DIRECTA"/>
    <s v="SCDPI-21417-01489-25"/>
    <s v="CONTRATO DE PRESTACIÓN DE SERVICIOS PROFESIONALES Y/O APOYO A LA GESTIÓN"/>
    <s v="Titulo profesional en relaciones internacionales, comunicación social y periodismo, ciencias politicas o afines, con un (1) año de experiencia en la creación de contenidos digitales, campañas y manejo de audiencias digitales."/>
    <s v="DIRECCIÓN DE REDES Y ACCIÓN COLECTIVA"/>
    <s v="Prestar servicios profesionales a la Secretaría de Cultura, Recreación y Deporte - Dirección de Redes y Acción Colectiva para la generación de contenidos creativos, comunicativos y narrativos para los canales digitales de la entidad, en el marco del convenio interadministrativo No. 611 de 2025."/>
    <x v="0"/>
    <n v="122"/>
    <x v="1"/>
    <n v="1013642583"/>
    <s v="LUIS ALEJANDRO ORTIZ TORRES"/>
    <s v="luisalejandroortiztorres@gmail.com"/>
    <n v="3274850"/>
    <n v="2704"/>
    <n v="20013000"/>
    <d v="2025-10-03T00:00:00"/>
    <n v="1379"/>
    <n v="28590000"/>
    <d v="2025-07-30T00:00:00"/>
    <s v="SUBSECRETARÍA DISTRITAL DE CULTURA CIUDADANA Y GESTIÓN DEL CONOCIMIENTO"/>
    <s v="Angélica Rocío Martínez Torres"/>
    <n v="20013000"/>
    <s v="3 MESES Y 15 DIAS"/>
    <d v="2025-09-30T00:00:00"/>
    <d v="2025-10-08T00:00:00"/>
    <d v="2025-10-30T00:00:00"/>
  </r>
  <r>
    <n v="2025"/>
    <n v="823"/>
    <s v="https://community.secop.gov.co/Public/Tendering/OpportunityDetail/Index?noticeUID=CO1.NTC.8855735&amp;isFromPublicArea=True&amp;isModal=False"/>
    <s v="CONTRATACION DIRECTA"/>
    <s v="SCDPI-21418-01733-25"/>
    <s v="CONTRATO DE PRESTACIÓN DE SERVICIOS PROFESIONALES Y/O APOYO A LA GESTIÓN"/>
    <s v="Titulo profesional en áreas relacionadas con ciencias humanas, ciencias sociales, ciencias de la educación, artes, bellas artes o afines con dos (2) años de experiencia profesional relacionada."/>
    <s v="DIRECCIÓN DE ARTE, CULTURA Y PATRIMONIO"/>
    <s v="Prestar servicios profesionales a la secretaría distrital de cultura, recreación y deporte - dirección de arte, cultura y patrimonio, para el desarrollo de actividades desde el arte la cultura y las practicas alternativas del movimiento en el marco de la implementación de la estrategia estarbien bogotá."/>
    <x v="0"/>
    <n v="80"/>
    <x v="1"/>
    <n v="1018422082"/>
    <s v="LUCIA CARDONA PAREJA"/>
    <s v="lucia.cardona@scrd.gov.co"/>
    <n v="3274850"/>
    <n v="2645"/>
    <n v="20643500"/>
    <d v="2025-10-01T00:00:00"/>
    <n v="1576"/>
    <n v="22816500"/>
    <d v="2025-09-16T00:00:00"/>
    <s v="DIRECCIÓN DE ARTE, CULTURA Y PATRIMONIO"/>
    <s v="Natalia Currea Dereser"/>
    <n v="20643500"/>
    <s v="3 MESES Y 15 DIAS"/>
    <d v="2025-10-01T00:00:00"/>
    <d v="2025-10-10T00:00:00"/>
    <d v="2025-12-31T00:00:00"/>
  </r>
  <r>
    <n v="2025"/>
    <n v="824"/>
    <s v="https://community.secop.gov.co/Public/Tendering/OpportunityDetail/Index?noticeUID=CO1.NTC.8865215&amp;isFromPublicArea=True&amp;isModal=False"/>
    <s v="CONTRATACION DIRECTA"/>
    <s v="SCDPI-21420-01734-25"/>
    <s v="CONTRATO DE PRESTACIÓN DE SERVICIOS PROFESIONALES Y/O APOYO A LA GESTIÓN"/>
    <s v="Bachiller con más de tres (3) años de experiencia laboral relacionada en atención al ciudadano"/>
    <s v="DIRECCION DE GESTION CORPORATIVA Y RELACION CON EL CIUDADANO"/>
    <s v="Prestar servicios de apoyo a la gestión a la Secretaría de Cultura, Recreación y Deporte - Dirección de Gestión Corporativa y Relación con el Ciudadano en el trámite y respuesta de requerimientos ciudadanos en las herramientas dispuestas para tal fin así como el apoyo en las acciones de implementación del Modelo Distrital de Relacionamiento Integral con la Ciudadanía."/>
    <x v="0"/>
    <n v="163"/>
    <x v="1"/>
    <n v="1031154176"/>
    <s v="MONICA CUBILLOS ORTIZ"/>
    <s v="monica.cubillos@scrd.gov.co"/>
    <n v="3274850"/>
    <n v="2640"/>
    <n v="8784000"/>
    <d v="2025-10-01T00:00:00"/>
    <n v="1581"/>
    <n v="8784000"/>
    <d v="2025-09-17T00:00:00"/>
    <s v="DIRECCIÓN DE GESTIÓN CORPORATIVA Y RELACIÓN CON EL CIUDADANO"/>
    <s v="Sandra Patricia Castiblanco Monroy"/>
    <n v="8784000"/>
    <s v="3 MESES Y 15 DIAS"/>
    <d v="2025-09-30T00:00:00"/>
    <d v="2025-10-02T00:00:00"/>
    <d v="2025-12-31T00:00:00"/>
  </r>
  <r>
    <n v="2025"/>
    <n v="825"/>
    <s v="https://community.secop.gov.co/Public/Tendering/OpportunityDetail/Index?noticeUID=CO1.NTC.8868878&amp;isFromPublicArea=True&amp;isModal=False"/>
    <s v="CONTRATACION DIRECTA"/>
    <s v="SCDPI-21417-01487-25"/>
    <s v="CONTRATO DE PRESTACIÓN DE SERVICIOS PROFESIONALES Y/O APOYO A LA GESTIÓN"/>
    <s v="Técnologo en producción, producción audiovisual, preimpresión o en medios audiovisuales o diseño gráfico.y/o carreras afines con Un (1) año de experiencia en preproducción, producción o postproducción audiovisual y/o fotográfica, o acciones comunicativas"/>
    <s v="DIRECCIÓN DE REDES Y ACCIÓN COLECTIVA"/>
    <s v="Prestar servicios de apoyo a la gestión a la Secretaría de Cultura, Recreación y Deporte -Dirección de Redes y Acción colectiva, para el desarrollo de registros fotográficos, audiovisuales y narrativos para la promoción y difusión de los componentes, en el marco del convenio interadministrativo No. 611 de 2025."/>
    <x v="0"/>
    <n v="122"/>
    <x v="1"/>
    <n v="1015457928"/>
    <s v="DIEGO ANDRES MORENO PAEZ"/>
    <s v="dieego.m41@gmail.com"/>
    <n v="3274850"/>
    <n v="2738"/>
    <n v="18636000"/>
    <d v="2025-10-06T00:00:00"/>
    <n v="1387"/>
    <n v="18795000"/>
    <d v="2025-06-30T00:00:00"/>
    <s v="SUBSECRETARÍA DISTRITAL DE CULTURA CIUDADANA Y GESTIÓN DEL CONOCIMIENTO"/>
    <s v="Karen Lorena Linares Ardila (E)"/>
    <n v="18636000"/>
    <s v="4 MESES"/>
    <d v="2025-10-06T00:00:00"/>
    <d v="2025-10-22T00:00:00"/>
    <d v="2025-12-30T00:00:00"/>
  </r>
  <r>
    <n v="2025"/>
    <n v="826"/>
    <s v="https://community.secop.gov.co/Public/Tendering/OpportunityDetail/Index?noticeUID=CO1.NTC.8862940&amp;isFromPublicArea=True&amp;isModal=False"/>
    <s v="CONTRATACION DIRECTA"/>
    <s v="RECURSOS LEP MILLA FUGA 2025"/>
    <s v="CONVENIO INTERADMINISTRATIVO"/>
    <s v="N.A"/>
    <s v="SUBDIRECTOR DE INFRAESTRUCTURA Y PATRIMONIO CULTURAL"/>
    <s v="Aunar esfuerzos entre la secretaria distrital de Cultura, Recreación y Deporte -SCRD- y la Fundación Gilberto Álzate Avendaño -FUGA- en cuanto a la asignación, ejecución y seguimiento de los recursos provenientes de la contribución parafiscal de los espectáculos públicos de las artes escénicas, respecto del proyecto la Milla Bronx Distrito Creativo."/>
    <x v="0"/>
    <n v="123"/>
    <x v="0"/>
    <n v="860044113"/>
    <s v="FUNDACIÓN GILBERTO ALZATE AVENDAÑO"/>
    <s v="secop2@fuga.gov.co"/>
    <n v="3274850"/>
    <n v="2665"/>
    <n v="2810205230"/>
    <d v="2025-10-02T00:00:00"/>
    <n v="1342"/>
    <n v="2810205230"/>
    <d v="2025-07-11T00:00:00"/>
    <s v="DIRECCIÓN DE ARTE, CULTURA Y PATRIMONIO"/>
    <s v="CESAR ALEJANDRO RODRÍGUEZ MACHADO"/>
    <n v="2810205230"/>
    <s v="14 MESES"/>
    <d v="2025-10-02T00:00:00"/>
    <d v="2025-10-10T00:00:00"/>
    <d v="2026-12-10T00:00:00"/>
  </r>
  <r>
    <n v="2025"/>
    <n v="827"/>
    <s v="https://community.secop.gov.co/Public/Tendering/OpportunityDetail/Index?noticeUID=CO1.NTC.8877574&amp;isFromPublicArea=True&amp;isModal=False"/>
    <s v="CONTRATACION DIRECTA"/>
    <s v="SCDPI-210-01672-25"/>
    <s v="CONTRATO DE PRESTACIÓN DE SERVICIOS PROFESIONALES Y/O APOYO A LA GESTIÓN"/>
    <s v="TITULO PROFESIONAL EN LAS AREAS DEL CONOCIMIENTO EN: BELLAS ARTES; CIENCIAS DE LA EDUCACIÓN; CIENCIAS SOCIALES Y HUMANAS; ECONOMÍA, ADMINISTRACIÓN, CONTADURÍA Y AFINES; INGENIERÍA, ARQUITECTURA, URBANISMO Y AFINES, CON ESPECIALIZACIÓN Y CINCO (5) AÑOS DE EXPERIENCIA"/>
    <s v="DIRECCIÓN DE ASUNTOS LOCALES Y PARTICIPACIÓN"/>
    <s v="Prestar los servicios profesionales a la Secretaria de Cultura, Recreación y Deporte en la Dirección de Asuntos Locales y Participación desarrollando y dinamizando la articulación en las localidades y fortalecer la gestión cultural en los territorios."/>
    <x v="0"/>
    <n v="217"/>
    <x v="1"/>
    <n v="53008771"/>
    <s v="FRANCY PAOLA ALVAREZ VERA."/>
    <s v="FRANSINFRONTERAS@GMAIL.COM"/>
    <n v="3274850"/>
    <n v="2727"/>
    <s v="$ 32.264.400"/>
    <d v="2025-10-06T00:00:00"/>
    <n v="1562"/>
    <n v="32264400"/>
    <d v="2025-09-12T00:00:00"/>
    <s v="SUBSECRETARÍA DE GOBERNANZA"/>
    <s v="MARIANA ALVAREZ MATALLANA"/>
    <n v="32264400"/>
    <s v="3 MESES Y 2 DIAS"/>
    <d v="2025-10-03T00:00:00"/>
    <d v="2025-10-06T00:00:00"/>
    <d v="2025-12-31T00:00:00"/>
  </r>
  <r>
    <n v="2025"/>
    <n v="828"/>
    <s v="https://community.secop.gov.co/Public/Tendering/OpportunityDetail/Index?noticeUID=CO1.NTC.8862363&amp;isFromPublicArea=True&amp;isModal=False"/>
    <s v="CONTRATACION DIRECTA"/>
    <s v="SCRD-PROYECTO &quot;Estar Bien es MÁS Bienestar 2025&quot;"/>
    <s v="CONVENIO INTERADMINISTRATIVO"/>
    <s v="N.A"/>
    <s v="DIRECCIÓN DE ARTE, CULTURA Y PATRIMONIO"/>
    <s v="Aunar esfuerzos administrativos, técnicos y financieros para desarrollar el proyecto: “Estar Bien es MAS Bienestar 2025”, mediante el cual se promueve el bien-estar a partir de la cultura, las artes y las prácticas alternativas de movimiento, para impactar positivamente la salud física y mental, los vínculos entre las personas, y los hábitos de vida saludables, en el marco de la atención primaria."/>
    <x v="0"/>
    <n v="242"/>
    <x v="0"/>
    <n v="8002469532"/>
    <s v="FONDO FINANCIERO DISTRITAL DE SALUD."/>
    <s v="CONTRATACION@SALUDCAPITAL.GOV.CO"/>
    <n v="3274850"/>
    <n v="6080"/>
    <n v="1200000000"/>
    <d v="2025-10-08T00:00:00"/>
    <n v="5186"/>
    <n v="1200000000"/>
    <d v="2025-09-12T00:00:00"/>
    <s v="DIRECCIÓN DE ARTE, CULTURA Y PATRIMONIO"/>
    <s v="Nathalia Rippe Sierra"/>
    <n v="219468000"/>
    <s v="5 MESES"/>
    <d v="2025-10-07T00:00:00"/>
    <d v="2025-10-09T00:00:00"/>
    <d v="2026-03-31T00:00:00"/>
  </r>
  <r>
    <n v="2025"/>
    <n v="829"/>
    <s v="https://community.secop.gov.co/Public/Tendering/OpportunityDetail/Index?noticeUID=CO1.NTC.8886624&amp;isFromPublicArea=True&amp;isModal=False"/>
    <s v="CONTRATACION DIRECTA"/>
    <s v="SCDPI-220-01466-25"/>
    <s v="CONTRATO DE PRESTACIÓN DE SERVICIOS PROFESIONALES Y/O APOYO A LA GESTIÓN"/>
    <s v="Profesional Ciencias Sociales, bellas artes, ciencias de la educación con cuatro (4) años de experiencia relacionada"/>
    <s v="DIRECCIÓN DE FOMENTO"/>
    <s v="Prestar los servicios profesionales a la Secretaría de Cultura, Recreación y Deporte - Dirección de Fomento para realizar actividades requeridas para la planeación y el desarrollo técnico, administrativo y misional de la estrategia de fortalecimiento en el marco de los convenios 740 y 755 del programa Más Cultura Local."/>
    <x v="0"/>
    <n v="152"/>
    <x v="1"/>
    <n v="1018492512"/>
    <s v="MARIA CAMILA HERRERA SOSA"/>
    <s v="maria.herrera@scrd.gov.co"/>
    <n v="3274850"/>
    <n v="2747"/>
    <n v="24363000"/>
    <d v="2025-10-07T00:00:00"/>
    <n v="1347"/>
    <n v="24363000"/>
    <d v="2025-07-17T00:00:00"/>
    <s v="SUBSECRETARÍA DE GOBERNANZA"/>
    <s v="Juan Diego Jaramillo Morales"/>
    <n v="24363000"/>
    <s v="3 MESES"/>
    <d v="2025-10-06T00:00:00"/>
    <d v="2025-10-08T00:00:00"/>
    <d v="2025-12-30T00:00:00"/>
  </r>
  <r>
    <n v="2025"/>
    <n v="830"/>
    <s v="https://community.secop.gov.co/Public/Tendering/OpportunityDetail/Index?noticeUID=CO1.NTC.8886871&amp;isFromPublicArea=True&amp;isModal=False"/>
    <s v="CONTRATACION DIRECTA"/>
    <s v="SCDPI-21417-01440-25"/>
    <s v="CONTRATO DE PRESTACIÓN DE SERVICIOS PROFESIONALES Y/O APOYO A LA GESTIÓN"/>
    <s v="Titulo profesional en arquitectura, diseño gráfico, diseño de interiores, diseño web, multimedia, diseño industrial, comunicación social y periodismo, publicidad, artes plásticas, artes liberales, artes escénicas, musica, literatura, ingenieria o afines"/>
    <s v="SUBSECRETARÍA DISTRITAL DE CULTURA CIUDADANA Y GESTIÓN DEL CONOCIMIENTO"/>
    <s v="Prestar servicios profesionales a la Secretaría de Cultura, Recreación y Deporte – Dirección Observatorio y Gestión del Conocimiento Cultural, para el desarrollo de actividades gráficas, de diagramación, audiovisuales y editoriales de los contenidos y productos generados en la estrategia de transformación cultural y de las mediciones sobre orgullo y confianza en Bogotá, en el marco del convenio interadministrativo No. 568 de 2025"/>
    <x v="0"/>
    <n v="122"/>
    <x v="1"/>
    <n v="1010203853"/>
    <s v="KEVIN ANDRES BARON BAREÑO"/>
    <s v="kabaronb@unal.edu.co"/>
    <n v="3274850"/>
    <n v="2839"/>
    <n v="20966000"/>
    <d v="2025-10-08T00:00:00"/>
    <n v="1325"/>
    <n v="34308000"/>
    <d v="2025-07-10T00:00:00"/>
    <s v="SUBSECRETARÍA DISTRITAL DE CULTURA CIUDADANA Y GESTIÓN DEL CONOCIMIENTO"/>
    <s v="Diego Fernando Maldonado Castellano"/>
    <n v="20966000"/>
    <s v="3 MESES Y 20 DIAS"/>
    <d v="2025-10-06T00:00:00"/>
    <d v="2025-10-10T00:00:00"/>
    <d v="2025-12-30T00:00:00"/>
  </r>
  <r>
    <n v="2025"/>
    <n v="831"/>
    <s v="https://community.secop.gov.co/Public/Tendering/OpportunityDetail/Index?noticeUID=CO1.NTC.8901588&amp;isFromPublicArea=True&amp;isModal=true&amp;asPopupView=true"/>
    <s v="CONTRATACION DIRECTA"/>
    <s v="SCDPI-21417-01655-25"/>
    <s v="CONTRATO DE PRESTACIÓN DE SERVICIOS PROFESIONALES Y/O APOYO A LA GESTIÓN"/>
    <s v="Titulo profesional en Estadística, Matemática, Física, Economía, Administración Pública o Ingeniería o afines. Con mas de dos (2) años de experiencia relacionada con análisis estadísticos, y/o procesamiento de información, y/o análisis de información, y/o operativos de recolección de información en campo."/>
    <s v="SUBSECRETARÍA DE CULTURA CIUDADANA_x000a_  Y GESTIÓN DEL CONOCIMIENTO"/>
    <s v="Prestar servicios profesionales a la Secretaría de Cultura, Recreación y Deporte – Dirección Observatorio y Gestión de Conocimiento Cultural, para el desarrollo e implementación de metodologías de procesamiento y análisis estadístico relacionadas con las mediciones necesarias para el cálculo del índice de reconciliación en Bogotá, en el marco del convenio interadministrativo No. 616 de 2025."/>
    <x v="0"/>
    <n v="122"/>
    <x v="1"/>
    <n v="79576432"/>
    <s v="DAGOBERTO BERMUDEZ RUBIO"/>
    <s v="dagoberto.bermudez@scrd.gov.co"/>
    <n v="3274850"/>
    <n v="2881"/>
    <n v="13038000"/>
    <d v="2025-10-10T00:00:00"/>
    <n v="1526"/>
    <n v="23903000"/>
    <d v="2025-09-03T00:00:00"/>
    <s v="SUBSECRETARÍA DISTRITAL DE CULTURA CIUDADANA Y GESTIÓN DEL CONOCIMIENTO"/>
    <s v="Diego Fernando Maldonado Castellano"/>
    <n v="13038000"/>
    <s v="2 MESES"/>
    <d v="2025-10-07T00:00:00"/>
    <d v="2025-10-16T00:00:00"/>
    <d v="2025-12-02T00:00:00"/>
  </r>
  <r>
    <n v="2025"/>
    <n v="832"/>
    <s v="https://community.secop.gov.co/Public/Tendering/OpportunityDetail/Index?noticeUID=CO1.NTC.8608992&amp;isFromPublicArea=True&amp;isModal=False"/>
    <s v="REGIMEN ESPECIAL"/>
    <s v="SCRD-AC-39-2025"/>
    <s v="ACUERDO DE CORRESPONSABILIDAD"/>
    <s v="N,A"/>
    <s v="DIRECCION DE GESTION CORPORATIVA Y RELACION CON EL CIUDADANO"/>
    <s v="Prestar los servicios, bajo un acuerdo de corresponsabilidad para fortalecer las buenas prácticas de manejo, gestión y aprovechamiento de residuos potencialmente aprovechables y no peligrosos que se generen en las sedes de la Secretaría Distrital de Cultura, Recreación y Deporte."/>
    <x v="0"/>
    <s v="N.A"/>
    <x v="0"/>
    <n v="90029649"/>
    <s v="ASOCIACIÓN DE RECICLADORES PUERTA DE ORO BOGOTA"/>
    <s v="recicladorespuertadeoro@hotmail.com"/>
    <n v="3274850"/>
    <s v="N.A"/>
    <s v="N.A"/>
    <s v="N.A"/>
    <s v="N.A"/>
    <s v="N.A"/>
    <s v="N.A"/>
    <s v="DIRECCIÓN DE GESTIÓN CORPORATIVA Y RELACIÓN CON EL CIUDADANO"/>
    <s v="Jason Fernando Bolivar Silva"/>
    <n v="0"/>
    <s v="24 MESES"/>
    <d v="2025-10-21T00:00:00"/>
    <d v="2025-10-23T00:00:00"/>
    <d v="2027-10-22T00:00:00"/>
  </r>
  <r>
    <n v="2025"/>
    <n v="833"/>
    <s v="https://community.secop.gov.co/Public/Tendering/OpportunityDetail/Index?noticeUID=CO1.NTC.8925074&amp;isFromPublicArea=True&amp;isModal=False"/>
    <s v="CONTRATACION DIRECTA"/>
    <s v="PROYECTO EL MUELLE DE LA FUGA ."/>
    <s v="CONVENIO INTERADMINISTRATIVO"/>
    <s v="N.A"/>
    <s v="SUBDIRECTOR DE INFRAESTRUCTURA Y PATRIMONIO CULTURAL"/>
    <s v="Aunar esfuerzos entre la Secretaria Distrital de Cultura, Recreación y Deporte -SCRD- y la Fundación Gilberto Álzate Avendaño -FUGA- en cuanto a la asignación, ejecución y seguimiento de los recursos provenientes de la contribución parafiscal de los espectáculos públicos de las artes escénicas, respecto del proyecto el Muelle de la FUGA."/>
    <x v="0"/>
    <n v="123"/>
    <x v="0"/>
    <n v="860044113"/>
    <s v="FUNDACIÓN GILBERTO ALZATE AVENDAÑO"/>
    <s v="secop2@fuga.gov.co"/>
    <n v="3274850"/>
    <n v="2893"/>
    <n v="41769000"/>
    <d v="2025-10-14T00:00:00"/>
    <n v="1343"/>
    <n v="41769000"/>
    <d v="2025-07-11T00:00:00"/>
    <s v="DIRECCIÓN DE ARTE, CULTURA Y PATRIMONIO"/>
    <s v="Juan Carlos Serrano Salamanca"/>
    <n v="41769000"/>
    <s v="15 MESES"/>
    <d v="2025-10-10T00:00:00"/>
    <d v="2025-10-16T00:00:00"/>
    <d v="2027-01-15T00:00:00"/>
  </r>
  <r>
    <n v="2025"/>
    <n v="834"/>
    <s v="https://w w w.secop.gov.co/CO1ContractsManagement/Tendering/SalesContractEdit/View ?docUniqueIdentifier=CO1.SLCNTR.15881417"/>
    <s v="CONTRATACION DIRECTA"/>
    <s v="CAR-CONV- INT-3277-2025"/>
    <s v="CONVENIO INTERADMINISTRATIVO"/>
    <s v="N.A"/>
    <s v="SUBSECRETARÍA DE GOBERNANZA"/>
    <s v="Aunar esfuerzos entre la corporación autónoma regional de cundinamarca – car y la secretaría distrital de cultura, recreación y deporte de bogotá para desarrollar acciones de educación y cultura ambiental en el marco de la bog 25 bienal internacional de arte y ciudad, con el fin de promover la conciencia ambiental y fortalecer la apropiación social del territorio a través de manifestaciones artísticas y culturales."/>
    <x v="0"/>
    <s v="2.3.2.0"/>
    <x v="0"/>
    <n v="899999062"/>
    <s v="CORPORACION AUTONOMA REGIONAL DE CUNDINAMARCA - CAR."/>
    <s v="buzonjudicial@car.gov.co"/>
    <n v="3274850"/>
    <n v="25804419"/>
    <s v="200,000,000"/>
    <d v="2025-10-06T00:00:00"/>
    <n v="51078"/>
    <s v="200,000,000"/>
    <d v="2025-09-23T00:00:00"/>
    <s v="SUBSECRETARÍA DE GOBERNANZA"/>
    <s v="NATALIA SEFAIR LOPEZ"/>
    <n v="213000000"/>
    <s v="3 MESES"/>
    <d v="2025-10-03T00:00:00"/>
    <d v="2025-10-06T00:00:00"/>
    <d v="2025-12-31T00:00:00"/>
  </r>
  <r>
    <n v="2025"/>
    <n v="836"/>
    <s v="https://community.secop.gov.co/Public/Tendering/OpportunityDetail/Index?noticeUID=CO1.NTC.8843363&amp;isFromPublicArea=True&amp;isModal=False"/>
    <s v="MIMINA CUANTIA"/>
    <s v="SCRD-MIC-44-2025"/>
    <s v="PRESTACION DE SERVICIOS"/>
    <s v="N.A"/>
    <s v="DIRECCIÓN DE ASUNTOS LOCALES Y PARTICIPACIÓN"/>
    <s v="Contratar la prestación del servicio para desarrollar el proceso de formación en habilidades artísticas y culturales para la población con discapacidad en Bogotá”"/>
    <x v="0"/>
    <n v="217"/>
    <x v="0"/>
    <n v="901823363"/>
    <s v="PROGYECT S.A.S"/>
    <s v="sasprogramasyproyectos@gmail.com"/>
    <n v="3274850"/>
    <s v="2960_x000a_ 2961"/>
    <s v="6957956_x000a_ 33.042.044"/>
    <s v="31/10/2025_x000a_ 21/10/2025"/>
    <s v="1301_x000a_  1302"/>
    <s v="6957956_x000a_  6.957.956"/>
    <d v="2025-07-02T00:00:00"/>
    <s v="SUBSECRETARÍA DE GOBERNANZA"/>
    <s v="MARIANA ALVAREZ MATALLANA"/>
    <n v="40000000"/>
    <s v="2 MESES"/>
    <d v="2025-10-21T00:00:00"/>
    <d v="2025-10-28T00:00:00"/>
    <d v="2025-12-27T00:00:00"/>
  </r>
  <r>
    <n v="2025"/>
    <n v="839"/>
    <s v="https://community.secop.gov.co/Public/Tendering/OpportunityDetail/Index?noticeUID=CO1.NTC.8973097&amp;isFromPublicArea=True&amp;isModal=False"/>
    <s v="CONTRATACION DIRECTA"/>
    <s v="SCDPI-21417-01738-25"/>
    <s v="CONTRATO DE PRESTACIÓN DE SERVICIOS PROFESIONALES Y/O APOYO A LA GESTIÓN"/>
    <s v="Profesional en ciencias humanas, sociales o naturales, licenciaturas, educación, administración, comunicación social, trabajo social, artes o afines sin experiencia"/>
    <s v="DIRECTOR DE TRANSFORMACIONES CULTURALES"/>
    <s v="Prestar servicios profesionales a la Secretaría Distrital de Cultura, Recreación y Deporte - Dirección de Transformaciones Culturales implementando los laboratorios de transformación cultural a través de acciones pedagógicas y comportamentales en los entornos priorizados, con base en las metodologías definidas, promoviendo la participación ciudadana, el enfoque diferencial y la generación de aprendizajes sostenibles."/>
    <x v="0"/>
    <n v="122"/>
    <x v="1"/>
    <n v="1020838771"/>
    <s v="GABRIELA ALEJANDRA REYES RUBIANO"/>
    <s v="Gabriela.a.reyesr@gmail.com"/>
    <n v="3274850"/>
    <n v="2979"/>
    <n v="11473000"/>
    <d v="2025-10-21T00:00:00"/>
    <n v="1646"/>
    <n v="14751000"/>
    <d v="2025-10-02T00:00:00"/>
    <s v="SUBSECRETARÍA DISTRITAL DE CULTURA CIUDADANA Y GESTIÓN DEL CONOCIMIENTO"/>
    <s v="Julian Felipe Duartes Alvarez"/>
    <n v="11473000"/>
    <s v="2 MESES Y 15 DIAS"/>
    <d v="2025-10-21T00:00:00"/>
    <d v="2025-10-27T00:00:00"/>
    <d v="2025-10-27T00:00:00"/>
  </r>
  <r>
    <n v="2025"/>
    <n v="841"/>
    <s v="https://community.secop.gov.co/Public/Tendering/OpportunityDetail/Index?noticeUID=CO1.NTC.8966365&amp;isFromPublicArea=True&amp;isModal=False"/>
    <s v="CONTRATACION DIRECTA"/>
    <s v="SCDPI-210-01804-25"/>
    <s v="CONTRATO DE PRESTACIÓN DE SERVICIOS PROFESIONALES Y/O APOYO A LA GESTIÓN"/>
    <s v="Título profesional en politología con estudios de posgrado en modalidad de maestría con más de siete (7) años de experiencia profesional"/>
    <s v="DIRECCIÓN DE ASUNTOS LOCALES Y PARTICIPACIÓN"/>
    <s v="Prestar servicios profesionales a la Secretaría de Cultura, Recreación y Deporte (SCRD) desde el Despacho del Secretario para el desarrollo de las actividades estratégicas, de gestión y articulación institucional, en el marco de la formulación, implementación y seguimiento de la Estrategia de Innovación Cultural Barrios Vivos, con el fin de posicionar a la ciudad como referente de políticas culturales con enfoque territorial en Colombia y la región"/>
    <x v="0"/>
    <n v="217"/>
    <x v="1"/>
    <n v="79757572"/>
    <s v="IVAN MAURICIO GAITAN GOMEZ"/>
    <s v="ivan.gaitan@scrd.gov.co"/>
    <n v="3274850"/>
    <n v="2973"/>
    <n v="33847600"/>
    <d v="2025-10-22T00:00:00"/>
    <n v="1701"/>
    <n v="34762400"/>
    <d v="2025-10-14T00:00:00"/>
    <s v="SUBSECRETARÍA DE GOBERNANZA"/>
    <s v="MARIANA ALVAREZ MATALLANA"/>
    <n v="33847600"/>
    <s v="2 MESES Y 14 DIAS"/>
    <d v="2025-10-21T00:00:00"/>
    <d v="2025-10-24T00:00:00"/>
    <d v="2025-12-31T00:00:00"/>
  </r>
  <r>
    <n v="2025"/>
    <n v="842"/>
    <s v="https://community.secop.gov.co/Public/Tendering/OpportunityDetail/Index?noticeUID=CO1.NTC.8960196&amp;isFromPublicArea=True&amp;isModal=False"/>
    <s v="CONTRATACION DIRECTA"/>
    <s v="CONVENIO IDIPRON"/>
    <s v="CONVENIO INTERADMINISTRATIVO"/>
    <s v="N.A"/>
    <s v="Dirección Observatorio y Gestión del Conocimiento Cultura"/>
    <s v="Aunar recursos técnicos, administrativos y financieros entre la Secretaría de Cultura, Recreación y Deporte - SCRD y el Instituto Distrital para la Protección de la Niñez y la Juventud - IDIPRON, para el desarrollo de actividades de interacción con la ciudadanía, recolección y sistematización de información, que permita ejecutar estrategias relacionadas con la movilidad sostenible, segura y eficiente y obtener información para la caracterización de las condiciones de reconciliación en Bogotá, así como generar datos estratégicos para la toma de decisiones, seguimiento a políticas y proyectos de la Administración Distrital, con la participación de los jóvenes beneficiarios del IDIPRON."/>
    <x v="0"/>
    <n v="122"/>
    <x v="0"/>
    <n v="899999333"/>
    <s v="IDIPRON"/>
    <s v="adquisiciones@idipron.gov.co"/>
    <n v="3274850"/>
    <s v="3013_x000a_  3014"/>
    <s v="59.586.883_x000a_  143.197.703"/>
    <d v="2025-10-24T00:00:00"/>
    <s v="1525_x000a_  1579"/>
    <s v="59.924.904_x000a_  143.197.703"/>
    <s v="3/09/2025_x000a_  16/09/2025"/>
    <s v="SUBSECRETARÍA DISTRITAL DE CULTURA CIUDADANA Y GESTIÓN DEL CONOCIMIENTO"/>
    <s v="Diego Fernando Maldonado Castellano"/>
    <n v="202784586"/>
    <s v="3 MESES"/>
    <d v="2025-10-22T00:00:00"/>
    <d v="2025-10-27T00:00:00"/>
    <d v="2025-12-30T00:00:00"/>
  </r>
  <r>
    <n v="2025"/>
    <n v="843"/>
    <s v="https://community.secop.gov.co/Public/Tendering/OpportunityDetail/Index?noticeUID=CO1.NTC.8978750&amp;isFromPublicArea=True&amp;isModal=False"/>
    <s v="CONTRATACION DIRECTA"/>
    <s v="SCDPI-21417-01736-25"/>
    <s v="CONTRATO DE PRESTACIÓN DE SERVICIOS PROFESIONALES Y/O APOYO A LA GESTIÓN"/>
    <s v="Profesional en ciencias humanas, sociales o naturales, licenciaturas, educación, administración, comunicación social, trabajo social, artes o afines"/>
    <s v="DIRECCIÓN DE TRANSFORMACIONES CULTURALES"/>
    <s v="Prestar servicios profesionales a la Secretaría Distrital de Cultura, Recreación y Deporte - Dirección de Transformaciones Culturales implementando los laboratorios de transformación cultural a través de acciones pedagógicas y comportamentales en los entornospriorizados, con base en las metodologías definidas, promoviendo la participación ciudadana, el enfoque diferencial y la generaciónde aprendizajes sostenibles."/>
    <x v="0"/>
    <n v="122"/>
    <x v="1"/>
    <n v="1019126456"/>
    <s v="MARIA ALEJANDRA GOMEZ MARTINEZ"/>
    <s v="marialegoma96@gmail.com"/>
    <n v="3274850"/>
    <n v="2981"/>
    <n v="12292500"/>
    <d v="2025-10-23T00:00:00"/>
    <n v="1643"/>
    <n v="14751000"/>
    <d v="2025-10-02T00:00:00"/>
    <s v="SUBSECRETARÍA DISTRITAL DE CULTURA CIUDADANA Y GESTIÓN DEL CONOCIMIENTO"/>
    <s v="Julian Felipe Duarte Alvarez"/>
    <n v="12292500"/>
    <s v="2 MESES Y 15 DIAS"/>
    <d v="2025-10-22T00:00:00"/>
    <d v="2025-10-24T00:00:00"/>
    <d v="2025-12-30T00:00:00"/>
  </r>
  <r>
    <n v="2025"/>
    <n v="844"/>
    <s v="https://community.secop.gov.co/Public/Tendering/ContractNoticePhases/View?PPI=CO1.PPI.42641995&amp;isFromPublicArea=True&amp;isModal=False"/>
    <s v="CONTRATACION DIRECTA"/>
    <s v="SCDPI-21417-01654-25"/>
    <s v="CONTRATO DE PRESTACIÓN DE SERVICIOS PROFESIONALES Y/O APOYO A LA GESTIÓN"/>
    <s v="Titulo profesional en ciencias humanas, sociales, políticas, económicas, historia, licenciaturas o afines. Con tres (3) años de experiencia en acciones relacionadas con la gestión del conocimiento, la investigación, la gestión cultural, social o comunitaria, así como en procesos de análisis de información y en procesos de paz y reconciliación."/>
    <s v="Dirección Observatorio y Gestión del Conocimiento Cultura"/>
    <s v="Prestar servicios profesionales a la Secretaría de Cultura, Recreación y Deporte – Dirección Observatorio y Gestión de Conocimiento Cultural, para realizar la planeación y análisis de la información recolectada en las mediciones necesarias para el cálculo del índice de reconciliación en Bogotá, en el marco del convenio interadministrativo No. 616 de 2025."/>
    <x v="0"/>
    <n v="122"/>
    <x v="1"/>
    <n v="1020734079"/>
    <s v="INGRID CATALINA TRIVIÑO LEAL"/>
    <s v="catalina.trivino@gmail.com"/>
    <n v="3274850"/>
    <n v="3015"/>
    <n v="14640000"/>
    <d v="2025-10-24T00:00:00"/>
    <n v="1524"/>
    <n v="21960000"/>
    <d v="2025-09-03T00:00:00"/>
    <s v="SUBSECRETARÍA DISTRITAL DE CULTURA CIUDADANA Y GESTIÓN DEL CONOCIMIENTO"/>
    <s v="Diego Fernando Maldonado Castellano"/>
    <n v="14640000"/>
    <s v="3 MESES"/>
    <d v="2025-10-22T00:00:00"/>
    <d v="2025-10-27T00:00:00"/>
    <d v="2025-12-02T00:00:00"/>
  </r>
  <r>
    <n v="2025"/>
    <n v="845"/>
    <s v="https://community.secop.gov.co/Public/Tendering/OpportunityDetail/Index?noticeUID=CO1.NTC.8976957&amp;isFromPublicArea=True&amp;isModal=False"/>
    <s v="CONTRATACION DIRECTA"/>
    <s v="SCDPI-21416-01803-25"/>
    <s v="CONTRATO DE PRESTACIÓN DE SERVICIOS PROFESIONALES Y/O APOYO A LA GESTIÓN"/>
    <s v="profesional en administración, economista, ingenieria industrial o afines con experiencia de cuatro (4) años o más relacionada en gestión administrativa y financiera en eventos culturales"/>
    <s v="SUBSECRETARÍA DE GOBERNANZA"/>
    <s v="Prestar los servicios profesionales a la Secretaría de Cultura Recreación y Deporte-Subsecretaría de Gobernanza, con el fin de desarrollar las actividades administrativas y documentales necesarias frente a los eventos y proyectos a cargo de la Subsecretaria."/>
    <x v="0"/>
    <n v="102"/>
    <x v="1"/>
    <n v="52979999"/>
    <s v="PAOLA ANDREA CORTES BAREÑO."/>
    <s v="paola.cortes@scrd.gov.co"/>
    <n v="3274850"/>
    <n v="3023"/>
    <n v="24904400"/>
    <d v="2025-10-24T00:00:00"/>
    <n v="1673"/>
    <n v="24904400"/>
    <d v="2025-10-10T00:00:00"/>
    <s v="SUBSECRETARÍA DE GOBERNANZA"/>
    <s v="Ana María Boada Ayala"/>
    <n v="24904400"/>
    <s v="3 MESES Y 2 DIAS"/>
    <d v="2025-10-22T00:00:00"/>
    <d v="2025-10-27T00:00:00"/>
    <d v="2026-01-15T00:00:00"/>
  </r>
  <r>
    <n v="2025"/>
    <n v="848"/>
    <s v="https://community.secop.gov.co/Public/Tendering/OpportunityDetail/Index?noticeUID=CO1.NTC.8982853&amp;isFromPublicArea=True&amp;isModal=False"/>
    <s v="CONTRATACION DIRECTA"/>
    <s v="TRANSMILENIO - APOYOS PARA LA MOVILIDAD"/>
    <s v="CONVENIO INTERADMINISTRATIVO"/>
    <s v="N.A"/>
    <s v="DIRECCIÓN DE ASUNTOS LOCALES Y PARTICIPACIÓN"/>
    <s v="Aunar esfuerzos técnicos, administrativos y financieros, con el fin de dar cumplimiento al Artículo 19 del Decreto 336 de 2022 en lo relacionado con el otorgamiento de apoyos para la movilidad a consejeros/as del Sistema Distrital de Arte, Cultura y Patrimonio para el desarrollo y cumplimiento de sus funciones"/>
    <x v="0"/>
    <n v="217"/>
    <x v="0"/>
    <n v="830063506"/>
    <s v="EMPRESA DE TRANSPORTE DEL TERCER MILENIO TRANSMILENIO S.A. - TRANSMILENIO S.A."/>
    <s v="didier.arias@transmilenio.gov.co"/>
    <n v="3274850"/>
    <n v="3088"/>
    <n v="23000000"/>
    <d v="2025-10-28T00:00:00"/>
    <n v="1200"/>
    <n v="23000000"/>
    <d v="2025-05-23T00:00:00"/>
    <s v="SUBSECRETARÍA DE GOBERNANZA"/>
    <s v="MARIANA ALVAREZ MATALLANA"/>
    <n v="23000000"/>
    <s v="2 MESES"/>
    <d v="2025-10-27T00:00:00"/>
    <d v="2025-10-29T00:00:00"/>
    <d v="2025-12-31T00:00:00"/>
  </r>
  <r>
    <n v="2025"/>
    <n v="849"/>
    <s v="https://community.secop.gov.co/Public/Tendering/OpportunityDetail/Index?noticeUID=CO1.NTC.9002212&amp;isFromPublicArea=True&amp;isModal=False"/>
    <s v="CONTRATACION DIRECTA"/>
    <s v="SCDPI-21417-01735-25"/>
    <s v="CONTRATO DE PRESTACIÓN DE SERVICIOS PROFESIONALES Y/O APOYO A LA GESTIÓN"/>
    <s v="Profesional en ciencias humanas, sociales o naturales, licenciaturas, educación, administración, comunicación social, trabajo social, artes o afines."/>
    <s v="DIRECCIÓN DE TRANSFORMACIONES CULTURALES"/>
    <s v="Prestar servicios profesionales a la Secretaría Distrital de Cultura, Recreación y Deporte - Dirección de Transformaciones Culturales implementando los laboratorios de transformación cultural a través de acciones pedagógicas y comportamentales en los entornos priorizados, con base en las metodologías definidas, promoviendo la participación ciudadana, el enfoque diferencial y la generación de aprendizajes sostenibles."/>
    <x v="0"/>
    <n v="122"/>
    <x v="1"/>
    <n v="1032474264"/>
    <s v="MARIANA JARAMILLO MORA"/>
    <s v="marianajaramillo78@gmail.com"/>
    <n v="3274850"/>
    <n v="3100"/>
    <n v="12292500"/>
    <d v="2025-10-29T00:00:00"/>
    <n v="1642"/>
    <n v="14751000"/>
    <d v="2025-10-02T00:00:00"/>
    <s v="SUBSECRETARÍA DISTRITAL DE CULTURA CIUDADANA Y GESTIÓN DEL CONOCIMIENTO"/>
    <s v="Julian Felipe Duarte Alvarez"/>
    <n v="12292500"/>
    <s v="2 MESES Y 15 DIAS"/>
    <d v="2025-10-27T00:00:00"/>
    <d v="2025-10-30T00:00:00"/>
    <d v="2025-12-30T00:00:0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6641912B-206B-454B-B4A6-43B103B4397A}" name="TablaDinámica3" cacheId="35" applyNumberFormats="0" applyBorderFormats="0" applyFontFormats="0" applyPatternFormats="0" applyAlignmentFormats="0" applyWidthHeightFormats="1" dataCaption="Valores" grandTotalCaption="Total" updatedVersion="7" minRefreshableVersion="3" useAutoFormatting="1" itemPrintTitles="1" createdVersion="7" indent="0" outline="1" outlineData="1" multipleFieldFilters="0" rowHeaderCaption="Naturaleza">
  <location ref="A28:B31" firstHeaderRow="1" firstDataRow="1" firstDataCol="1"/>
  <pivotFields count="29">
    <pivotField showAll="0"/>
    <pivotField showAll="0"/>
    <pivotField showAll="0"/>
    <pivotField showAll="0"/>
    <pivotField showAll="0"/>
    <pivotField showAll="0"/>
    <pivotField showAll="0"/>
    <pivotField showAll="0"/>
    <pivotField showAll="0"/>
    <pivotField showAll="0"/>
    <pivotField showAll="0"/>
    <pivotField axis="axisRow" dataField="1" showAll="0">
      <items count="3">
        <item x="1"/>
        <item x="0"/>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numFmtId="44" showAll="0"/>
    <pivotField showAll="0"/>
    <pivotField numFmtId="14" showAll="0"/>
    <pivotField numFmtId="14" showAll="0"/>
    <pivotField numFmtId="14" showAll="0"/>
  </pivotFields>
  <rowFields count="1">
    <field x="11"/>
  </rowFields>
  <rowItems count="3">
    <i>
      <x/>
    </i>
    <i>
      <x v="1"/>
    </i>
    <i t="grand">
      <x/>
    </i>
  </rowItems>
  <colItems count="1">
    <i/>
  </colItems>
  <dataFields count="1">
    <dataField name="Total" fld="11" subtotal="count" baseField="0" baseItem="0"/>
  </dataFields>
  <formats count="24">
    <format dxfId="28">
      <pivotArea field="11" type="button" dataOnly="0" labelOnly="1" outline="0" axis="axisRow" fieldPosition="0"/>
    </format>
    <format dxfId="27">
      <pivotArea dataOnly="0" labelOnly="1" grandRow="1" outline="0" fieldPosition="0"/>
    </format>
    <format dxfId="26">
      <pivotArea dataOnly="0" labelOnly="1" outline="0" axis="axisValues" fieldPosition="0"/>
    </format>
    <format dxfId="24">
      <pivotArea grandRow="1" outline="0" collapsedLevelsAreSubtotals="1" fieldPosition="0"/>
    </format>
    <format dxfId="23">
      <pivotArea field="11" type="button" dataOnly="0" labelOnly="1" outline="0" axis="axisRow" fieldPosition="0"/>
    </format>
    <format dxfId="22">
      <pivotArea dataOnly="0" labelOnly="1" grandRow="1" outline="0" fieldPosition="0"/>
    </format>
    <format dxfId="21">
      <pivotArea dataOnly="0" labelOnly="1" outline="0" axis="axisValues" fieldPosition="0"/>
    </format>
    <format dxfId="19">
      <pivotArea grandRow="1" outline="0" collapsedLevelsAreSubtotals="1" fieldPosition="0"/>
    </format>
    <format dxfId="18">
      <pivotArea field="11" type="button" dataOnly="0" labelOnly="1" outline="0" axis="axisRow" fieldPosition="0"/>
    </format>
    <format dxfId="17">
      <pivotArea dataOnly="0" labelOnly="1" grandRow="1" outline="0" fieldPosition="0"/>
    </format>
    <format dxfId="16">
      <pivotArea dataOnly="0" labelOnly="1" outline="0" axis="axisValues" fieldPosition="0"/>
    </format>
    <format dxfId="14">
      <pivotArea grandRow="1" outline="0" collapsedLevelsAreSubtotals="1" fieldPosition="0"/>
    </format>
    <format dxfId="13">
      <pivotArea field="11" type="button" dataOnly="0" labelOnly="1" outline="0" axis="axisRow" fieldPosition="0"/>
    </format>
    <format dxfId="12">
      <pivotArea dataOnly="0" labelOnly="1" grandRow="1" outline="0" fieldPosition="0"/>
    </format>
    <format dxfId="11">
      <pivotArea dataOnly="0" labelOnly="1" outline="0" axis="axisValues" fieldPosition="0"/>
    </format>
    <format dxfId="9">
      <pivotArea grandRow="1" outline="0" collapsedLevelsAreSubtotals="1" fieldPosition="0"/>
    </format>
    <format dxfId="8">
      <pivotArea type="all" dataOnly="0" outline="0" fieldPosition="0"/>
    </format>
    <format dxfId="7">
      <pivotArea outline="0" collapsedLevelsAreSubtotals="1" fieldPosition="0"/>
    </format>
    <format dxfId="6">
      <pivotArea field="11" type="button" dataOnly="0" labelOnly="1" outline="0" axis="axisRow" fieldPosition="0"/>
    </format>
    <format dxfId="5">
      <pivotArea dataOnly="0" labelOnly="1" fieldPosition="0">
        <references count="1">
          <reference field="11" count="0"/>
        </references>
      </pivotArea>
    </format>
    <format dxfId="4">
      <pivotArea dataOnly="0" labelOnly="1" grandRow="1" outline="0" fieldPosition="0"/>
    </format>
    <format dxfId="3">
      <pivotArea dataOnly="0" labelOnly="1" outline="0" axis="axisValues" fieldPosition="0"/>
    </format>
    <format dxfId="1">
      <pivotArea collapsedLevelsAreSubtotals="1" fieldPosition="0">
        <references count="1">
          <reference field="11" count="0"/>
        </references>
      </pivotArea>
    </format>
    <format dxfId="0">
      <pivotArea collapsedLevelsAreSubtotals="1" fieldPosition="0">
        <references count="1">
          <reference field="11" count="0"/>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9D24D892-922D-4A49-A252-9DC04C737C9B}" name="TablaDinámica2" cacheId="35" applyNumberFormats="0" applyBorderFormats="0" applyFontFormats="0" applyPatternFormats="0" applyAlignmentFormats="0" applyWidthHeightFormats="1" dataCaption="Valores" grandTotalCaption="Total" updatedVersion="7" minRefreshableVersion="3" useAutoFormatting="1" itemPrintTitles="1" createdVersion="7" indent="0" outline="1" outlineData="1" multipleFieldFilters="0" rowHeaderCaption="Tipo de gasto">
  <location ref="A21:B23" firstHeaderRow="1" firstDataRow="1" firstDataCol="1"/>
  <pivotFields count="29">
    <pivotField showAll="0"/>
    <pivotField showAll="0"/>
    <pivotField showAll="0"/>
    <pivotField showAll="0"/>
    <pivotField showAll="0"/>
    <pivotField showAll="0"/>
    <pivotField showAll="0"/>
    <pivotField showAll="0"/>
    <pivotField showAll="0"/>
    <pivotField axis="axisRow" dataField="1" showAll="0">
      <items count="2">
        <item x="0"/>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numFmtId="44" showAll="0"/>
    <pivotField showAll="0"/>
    <pivotField numFmtId="14" showAll="0"/>
    <pivotField numFmtId="14" showAll="0"/>
    <pivotField numFmtId="14" showAll="0"/>
  </pivotFields>
  <rowFields count="1">
    <field x="9"/>
  </rowFields>
  <rowItems count="2">
    <i>
      <x/>
    </i>
    <i t="grand">
      <x/>
    </i>
  </rowItems>
  <colItems count="1">
    <i/>
  </colItems>
  <dataFields count="1">
    <dataField name="Total" fld="9" subtotal="count" baseField="0" baseItem="0"/>
  </dataFields>
  <formats count="23">
    <format dxfId="79">
      <pivotArea field="9" type="button" dataOnly="0" labelOnly="1" outline="0" axis="axisRow" fieldPosition="0"/>
    </format>
    <format dxfId="78">
      <pivotArea dataOnly="0" labelOnly="1" outline="0" axis="axisValues" fieldPosition="0"/>
    </format>
    <format dxfId="76">
      <pivotArea field="9" type="button" dataOnly="0" labelOnly="1" outline="0" axis="axisRow" fieldPosition="0"/>
    </format>
    <format dxfId="75">
      <pivotArea dataOnly="0" labelOnly="1" outline="0" axis="axisValues" fieldPosition="0"/>
    </format>
    <format dxfId="73">
      <pivotArea field="9" type="button" dataOnly="0" labelOnly="1" outline="0" axis="axisRow" fieldPosition="0"/>
    </format>
    <format dxfId="72">
      <pivotArea dataOnly="0" labelOnly="1" outline="0" axis="axisValues" fieldPosition="0"/>
    </format>
    <format dxfId="70">
      <pivotArea dataOnly="0" labelOnly="1" grandRow="1" outline="0" fieldPosition="0"/>
    </format>
    <format dxfId="69">
      <pivotArea grandRow="1" outline="0" collapsedLevelsAreSubtotals="1" fieldPosition="0"/>
    </format>
    <format dxfId="68">
      <pivotArea field="9" type="button" dataOnly="0" labelOnly="1" outline="0" axis="axisRow" fieldPosition="0"/>
    </format>
    <format dxfId="67">
      <pivotArea dataOnly="0" labelOnly="1" outline="0" axis="axisValues" fieldPosition="0"/>
    </format>
    <format dxfId="65">
      <pivotArea dataOnly="0" labelOnly="1" grandRow="1" outline="0" fieldPosition="0"/>
    </format>
    <format dxfId="64">
      <pivotArea grandRow="1" outline="0" collapsedLevelsAreSubtotals="1" fieldPosition="0"/>
    </format>
    <format dxfId="63">
      <pivotArea collapsedLevelsAreSubtotals="1" fieldPosition="0">
        <references count="1">
          <reference field="9" count="0"/>
        </references>
      </pivotArea>
    </format>
    <format dxfId="62">
      <pivotArea dataOnly="0" labelOnly="1" fieldPosition="0">
        <references count="1">
          <reference field="9" count="0"/>
        </references>
      </pivotArea>
    </format>
    <format dxfId="61">
      <pivotArea collapsedLevelsAreSubtotals="1" fieldPosition="0">
        <references count="1">
          <reference field="9" count="0"/>
        </references>
      </pivotArea>
    </format>
    <format dxfId="60">
      <pivotArea grandRow="1" outline="0" collapsedLevelsAreSubtotals="1" fieldPosition="0"/>
    </format>
    <format dxfId="59">
      <pivotArea grandRow="1" outline="0" collapsedLevelsAreSubtotals="1" fieldPosition="0"/>
    </format>
    <format dxfId="58">
      <pivotArea type="all" dataOnly="0" outline="0" fieldPosition="0"/>
    </format>
    <format dxfId="57">
      <pivotArea outline="0" collapsedLevelsAreSubtotals="1" fieldPosition="0"/>
    </format>
    <format dxfId="56">
      <pivotArea field="9" type="button" dataOnly="0" labelOnly="1" outline="0" axis="axisRow" fieldPosition="0"/>
    </format>
    <format dxfId="55">
      <pivotArea dataOnly="0" labelOnly="1" fieldPosition="0">
        <references count="1">
          <reference field="9" count="0"/>
        </references>
      </pivotArea>
    </format>
    <format dxfId="54">
      <pivotArea dataOnly="0" labelOnly="1" grandRow="1" outline="0" fieldPosition="0"/>
    </format>
    <format dxfId="53">
      <pivotArea dataOnly="0" labelOnly="1" outline="0" axis="axisValues"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3973DE33-D31D-4E3A-9CB7-783EA12D1D20}" name="TablaDinámica7" cacheId="30" applyNumberFormats="0" applyBorderFormats="0" applyFontFormats="0" applyPatternFormats="0" applyAlignmentFormats="0" applyWidthHeightFormats="1" dataCaption="Valores" grandTotalCaption="Total" updatedVersion="7" minRefreshableVersion="3" useAutoFormatting="1" itemPrintTitles="1" createdVersion="7" indent="0" outline="1" outlineData="1" multipleFieldFilters="0" rowHeaderCaption="Clase contrato">
  <location ref="D13:E23" firstHeaderRow="1" firstDataRow="1" firstDataCol="1"/>
  <pivotFields count="29">
    <pivotField showAll="0"/>
    <pivotField showAll="0"/>
    <pivotField showAll="0"/>
    <pivotField showAll="0"/>
    <pivotField showAll="0"/>
    <pivotField axis="axisRow" dataField="1" showAll="0">
      <items count="15">
        <item m="1" x="13"/>
        <item m="1" x="12"/>
        <item x="1"/>
        <item x="3"/>
        <item m="1" x="11"/>
        <item x="5"/>
        <item m="1" x="9"/>
        <item m="1" x="10"/>
        <item x="7"/>
        <item x="8"/>
        <item x="0"/>
        <item x="2"/>
        <item x="4"/>
        <item x="6"/>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5"/>
  </rowFields>
  <rowItems count="10">
    <i>
      <x v="2"/>
    </i>
    <i>
      <x v="3"/>
    </i>
    <i>
      <x v="5"/>
    </i>
    <i>
      <x v="8"/>
    </i>
    <i>
      <x v="9"/>
    </i>
    <i>
      <x v="10"/>
    </i>
    <i>
      <x v="11"/>
    </i>
    <i>
      <x v="12"/>
    </i>
    <i>
      <x v="13"/>
    </i>
    <i t="grand">
      <x/>
    </i>
  </rowItems>
  <colItems count="1">
    <i/>
  </colItems>
  <dataFields count="1">
    <dataField name="Total" fld="5" subtotal="count" baseField="0" baseItem="0"/>
  </dataFields>
  <formats count="22">
    <format dxfId="467">
      <pivotArea dataOnly="0" labelOnly="1" fieldPosition="0">
        <references count="1">
          <reference field="5" count="0"/>
        </references>
      </pivotArea>
    </format>
    <format dxfId="466">
      <pivotArea field="5" type="button" dataOnly="0" labelOnly="1" outline="0" axis="axisRow" fieldPosition="0"/>
    </format>
    <format dxfId="465">
      <pivotArea dataOnly="0" labelOnly="1" outline="0" axis="axisValues" fieldPosition="0"/>
    </format>
    <format dxfId="464">
      <pivotArea field="5" type="button" dataOnly="0" labelOnly="1" outline="0" axis="axisRow" fieldPosition="0"/>
    </format>
    <format dxfId="463">
      <pivotArea dataOnly="0" labelOnly="1" outline="0" axis="axisValues" fieldPosition="0"/>
    </format>
    <format dxfId="462">
      <pivotArea dataOnly="0" labelOnly="1" fieldPosition="0">
        <references count="1">
          <reference field="5" count="0"/>
        </references>
      </pivotArea>
    </format>
    <format dxfId="461">
      <pivotArea outline="0" collapsedLevelsAreSubtotals="1" fieldPosition="0"/>
    </format>
    <format dxfId="460">
      <pivotArea outline="0" collapsedLevelsAreSubtotals="1" fieldPosition="0"/>
    </format>
    <format dxfId="459">
      <pivotArea type="all" dataOnly="0" outline="0" fieldPosition="0"/>
    </format>
    <format dxfId="458">
      <pivotArea outline="0" collapsedLevelsAreSubtotals="1" fieldPosition="0"/>
    </format>
    <format dxfId="457">
      <pivotArea field="5" type="button" dataOnly="0" labelOnly="1" outline="0" axis="axisRow" fieldPosition="0"/>
    </format>
    <format dxfId="456">
      <pivotArea dataOnly="0" labelOnly="1" fieldPosition="0">
        <references count="1">
          <reference field="5" count="0"/>
        </references>
      </pivotArea>
    </format>
    <format dxfId="455">
      <pivotArea dataOnly="0" labelOnly="1" grandRow="1" outline="0" fieldPosition="0"/>
    </format>
    <format dxfId="454">
      <pivotArea dataOnly="0" labelOnly="1" outline="0" axis="axisValues" fieldPosition="0"/>
    </format>
    <format dxfId="453">
      <pivotArea field="5" type="button" dataOnly="0" labelOnly="1" outline="0" axis="axisRow" fieldPosition="0"/>
    </format>
    <format dxfId="452">
      <pivotArea dataOnly="0" labelOnly="1" outline="0" axis="axisValues" fieldPosition="0"/>
    </format>
    <format dxfId="451">
      <pivotArea field="5" type="button" dataOnly="0" labelOnly="1" outline="0" axis="axisRow" fieldPosition="0"/>
    </format>
    <format dxfId="450">
      <pivotArea dataOnly="0" labelOnly="1" outline="0" axis="axisValues" fieldPosition="0"/>
    </format>
    <format dxfId="449">
      <pivotArea grandRow="1" outline="0" collapsedLevelsAreSubtotals="1" fieldPosition="0"/>
    </format>
    <format dxfId="448">
      <pivotArea dataOnly="0" labelOnly="1" grandRow="1" outline="0" fieldPosition="0"/>
    </format>
    <format dxfId="447">
      <pivotArea grandRow="1" outline="0" collapsedLevelsAreSubtotals="1" fieldPosition="0"/>
    </format>
    <format dxfId="446">
      <pivotArea dataOnly="0" labelOnly="1" grandRow="1" outline="0"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26897EF4-C007-4424-8A12-0A553DB71BCD}" name="TablaDinámica6" cacheId="30" applyNumberFormats="0" applyBorderFormats="0" applyFontFormats="0" applyPatternFormats="0" applyAlignmentFormats="0" applyWidthHeightFormats="1" dataCaption="Valores" grandTotalCaption="Total" updatedVersion="7" minRefreshableVersion="3" useAutoFormatting="1" itemPrintTitles="1" createdVersion="7" indent="0" outline="1" outlineData="1" multipleFieldFilters="0" rowHeaderCaption="Modalidad de selección">
  <location ref="A13:B19" firstHeaderRow="1" firstDataRow="1" firstDataCol="1"/>
  <pivotFields count="29">
    <pivotField showAll="0"/>
    <pivotField showAll="0"/>
    <pivotField showAll="0"/>
    <pivotField axis="axisRow" dataField="1" showAll="0">
      <items count="7">
        <item x="0"/>
        <item x="1"/>
        <item x="3"/>
        <item m="1" x="5"/>
        <item x="4"/>
        <item x="2"/>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3"/>
  </rowFields>
  <rowItems count="6">
    <i>
      <x/>
    </i>
    <i>
      <x v="1"/>
    </i>
    <i>
      <x v="2"/>
    </i>
    <i>
      <x v="4"/>
    </i>
    <i>
      <x v="5"/>
    </i>
    <i t="grand">
      <x/>
    </i>
  </rowItems>
  <colItems count="1">
    <i/>
  </colItems>
  <dataFields count="1">
    <dataField name="Total" fld="3" subtotal="count" baseField="0" baseItem="0"/>
  </dataFields>
  <formats count="29">
    <format dxfId="495">
      <pivotArea dataOnly="0" labelOnly="1" fieldPosition="0">
        <references count="1">
          <reference field="3" count="0"/>
        </references>
      </pivotArea>
    </format>
    <format dxfId="494">
      <pivotArea outline="0" collapsedLevelsAreSubtotals="1" fieldPosition="0"/>
    </format>
    <format dxfId="493">
      <pivotArea outline="0" collapsedLevelsAreSubtotals="1" fieldPosition="0"/>
    </format>
    <format dxfId="492">
      <pivotArea field="3" type="button" dataOnly="0" labelOnly="1" outline="0" axis="axisRow" fieldPosition="0"/>
    </format>
    <format dxfId="491">
      <pivotArea dataOnly="0" labelOnly="1" outline="0" axis="axisValues" fieldPosition="0"/>
    </format>
    <format dxfId="490">
      <pivotArea field="3" type="button" dataOnly="0" labelOnly="1" outline="0" axis="axisRow" fieldPosition="0"/>
    </format>
    <format dxfId="489">
      <pivotArea dataOnly="0" labelOnly="1" outline="0" axis="axisValues" fieldPosition="0"/>
    </format>
    <format dxfId="488">
      <pivotArea grandRow="1" outline="0" collapsedLevelsAreSubtotals="1" fieldPosition="0"/>
    </format>
    <format dxfId="487">
      <pivotArea dataOnly="0" labelOnly="1" grandRow="1" outline="0" fieldPosition="0"/>
    </format>
    <format dxfId="486">
      <pivotArea grandRow="1" outline="0" collapsedLevelsAreSubtotals="1" fieldPosition="0"/>
    </format>
    <format dxfId="485">
      <pivotArea dataOnly="0" labelOnly="1" grandRow="1" outline="0" fieldPosition="0"/>
    </format>
    <format dxfId="484">
      <pivotArea type="all" dataOnly="0" outline="0" fieldPosition="0"/>
    </format>
    <format dxfId="483">
      <pivotArea outline="0" collapsedLevelsAreSubtotals="1" fieldPosition="0"/>
    </format>
    <format dxfId="482">
      <pivotArea field="3" type="button" dataOnly="0" labelOnly="1" outline="0" axis="axisRow" fieldPosition="0"/>
    </format>
    <format dxfId="481">
      <pivotArea dataOnly="0" labelOnly="1" fieldPosition="0">
        <references count="1">
          <reference field="3" count="0"/>
        </references>
      </pivotArea>
    </format>
    <format dxfId="480">
      <pivotArea dataOnly="0" labelOnly="1" grandRow="1" outline="0" fieldPosition="0"/>
    </format>
    <format dxfId="479">
      <pivotArea dataOnly="0" labelOnly="1" outline="0" axis="axisValues" fieldPosition="0"/>
    </format>
    <format dxfId="478">
      <pivotArea type="all" dataOnly="0" outline="0" fieldPosition="0"/>
    </format>
    <format dxfId="477">
      <pivotArea outline="0" collapsedLevelsAreSubtotals="1" fieldPosition="0"/>
    </format>
    <format dxfId="476">
      <pivotArea field="3" type="button" dataOnly="0" labelOnly="1" outline="0" axis="axisRow" fieldPosition="0"/>
    </format>
    <format dxfId="475">
      <pivotArea dataOnly="0" labelOnly="1" fieldPosition="0">
        <references count="1">
          <reference field="3" count="0"/>
        </references>
      </pivotArea>
    </format>
    <format dxfId="474">
      <pivotArea dataOnly="0" labelOnly="1" grandRow="1" outline="0" fieldPosition="0"/>
    </format>
    <format dxfId="473">
      <pivotArea dataOnly="0" labelOnly="1" outline="0" axis="axisValues" fieldPosition="0"/>
    </format>
    <format dxfId="472">
      <pivotArea field="3" type="button" dataOnly="0" labelOnly="1" outline="0" axis="axisRow" fieldPosition="0"/>
    </format>
    <format dxfId="471">
      <pivotArea field="3" type="button" dataOnly="0" labelOnly="1" outline="0" axis="axisRow" fieldPosition="0"/>
    </format>
    <format dxfId="470">
      <pivotArea field="3" type="button" dataOnly="0" labelOnly="1" outline="0" axis="axisRow" fieldPosition="0"/>
    </format>
    <format dxfId="469">
      <pivotArea dataOnly="0" labelOnly="1" outline="0" axis="axisValues" fieldPosition="0"/>
    </format>
    <format dxfId="468">
      <pivotArea dataOnly="0" labelOnly="1" outline="0" axis="axisValues" fieldPosition="0"/>
    </format>
    <format dxfId="239">
      <pivotArea dataOnly="0" labelOnly="1" fieldPosition="0">
        <references count="1">
          <reference field="3" count="0"/>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ivotTable" Target="../pivotTables/pivotTable3.xml"/><Relationship Id="rId2" Type="http://schemas.openxmlformats.org/officeDocument/2006/relationships/pivotTable" Target="../pivotTables/pivotTable2.xml"/><Relationship Id="rId1" Type="http://schemas.openxmlformats.org/officeDocument/2006/relationships/pivotTable" Target="../pivotTables/pivotTable1.xml"/><Relationship Id="rId6" Type="http://schemas.openxmlformats.org/officeDocument/2006/relationships/drawing" Target="../drawings/drawing2.xml"/><Relationship Id="rId5" Type="http://schemas.openxmlformats.org/officeDocument/2006/relationships/printerSettings" Target="../printerSettings/printerSettings2.bin"/><Relationship Id="rId4" Type="http://schemas.openxmlformats.org/officeDocument/2006/relationships/pivotTable" Target="../pivotTables/pivot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8D0881-6E19-4520-9E66-811A89EB7762}">
  <dimension ref="B1:AG71"/>
  <sheetViews>
    <sheetView tabSelected="1" topLeftCell="B2" zoomScale="88" zoomScaleNormal="88" workbookViewId="0">
      <pane ySplit="6" topLeftCell="A8" activePane="bottomLeft" state="frozen"/>
      <selection activeCell="A2" sqref="A2"/>
      <selection pane="bottomLeft" activeCell="B8" sqref="B8"/>
    </sheetView>
  </sheetViews>
  <sheetFormatPr baseColWidth="10" defaultColWidth="11.42578125" defaultRowHeight="15" x14ac:dyDescent="0.25"/>
  <cols>
    <col min="1" max="1" width="3.140625" style="1" customWidth="1"/>
    <col min="2" max="3" width="16.140625" style="1" customWidth="1"/>
    <col min="4" max="4" width="15" style="1" customWidth="1"/>
    <col min="5" max="5" width="16.7109375" style="1" customWidth="1"/>
    <col min="6" max="6" width="22.5703125" style="1" customWidth="1"/>
    <col min="7" max="7" width="30.42578125" style="1" customWidth="1"/>
    <col min="8" max="8" width="24.140625" style="1" customWidth="1"/>
    <col min="9" max="9" width="14.140625" style="1" customWidth="1"/>
    <col min="10" max="11" width="11.42578125" style="1"/>
    <col min="12" max="12" width="17.140625" style="1" customWidth="1"/>
    <col min="13" max="13" width="16.42578125" style="1" customWidth="1"/>
    <col min="14" max="14" width="19.42578125" style="1" customWidth="1"/>
    <col min="15" max="18" width="17" style="1" customWidth="1"/>
    <col min="19" max="19" width="24.28515625" style="1" customWidth="1"/>
    <col min="20" max="21" width="17" style="1" customWidth="1"/>
    <col min="22" max="22" width="28.42578125" style="1" customWidth="1"/>
    <col min="23" max="23" width="17" style="17" customWidth="1"/>
    <col min="24" max="25" width="17" style="1" customWidth="1"/>
    <col min="26" max="26" width="40" style="1" customWidth="1"/>
    <col min="27" max="27" width="14.7109375" style="1" customWidth="1"/>
    <col min="28" max="28" width="12.85546875" style="1" customWidth="1"/>
    <col min="29" max="29" width="11.85546875" style="1" bestFit="1" customWidth="1"/>
    <col min="30" max="30" width="14.28515625" style="1" customWidth="1"/>
    <col min="31" max="31" width="15" style="1" customWidth="1"/>
    <col min="32" max="32" width="14" style="1" customWidth="1"/>
    <col min="33" max="33" width="14.85546875" style="1" customWidth="1"/>
    <col min="34" max="16384" width="11.42578125" style="1"/>
  </cols>
  <sheetData>
    <row r="1" spans="2:33" hidden="1" x14ac:dyDescent="0.25">
      <c r="B1" s="20"/>
      <c r="C1" s="20"/>
      <c r="D1" s="20"/>
      <c r="E1" s="20"/>
      <c r="F1" s="20"/>
      <c r="G1" s="20"/>
      <c r="H1" s="20"/>
      <c r="I1" s="20"/>
      <c r="J1" s="20"/>
      <c r="K1" s="20"/>
      <c r="L1" s="20"/>
      <c r="M1" s="20"/>
      <c r="N1" s="20"/>
      <c r="O1" s="20"/>
      <c r="P1" s="20"/>
      <c r="Q1" s="20"/>
      <c r="R1" s="20"/>
      <c r="S1" s="20"/>
      <c r="T1" s="20"/>
      <c r="U1" s="20"/>
      <c r="V1" s="20"/>
      <c r="W1" s="20"/>
      <c r="X1" s="20"/>
      <c r="Y1" s="20"/>
      <c r="Z1" s="20"/>
      <c r="AA1" s="20"/>
      <c r="AB1" s="20"/>
      <c r="AC1" s="20"/>
      <c r="AD1" s="20"/>
    </row>
    <row r="2" spans="2:33" ht="78.75" customHeight="1" x14ac:dyDescent="0.25">
      <c r="B2" s="87" t="s">
        <v>61</v>
      </c>
      <c r="C2" s="87"/>
      <c r="D2" s="87"/>
      <c r="E2" s="87"/>
      <c r="F2" s="87"/>
      <c r="G2" s="87"/>
      <c r="H2" s="87"/>
      <c r="I2" s="87"/>
      <c r="J2" s="87"/>
      <c r="K2" s="87"/>
      <c r="L2" s="87"/>
      <c r="M2" s="87"/>
      <c r="N2" s="87"/>
      <c r="O2" s="87"/>
      <c r="P2" s="87"/>
      <c r="Q2" s="87"/>
      <c r="R2" s="87"/>
      <c r="S2" s="87"/>
      <c r="T2" s="87"/>
      <c r="U2" s="87"/>
      <c r="V2" s="87"/>
      <c r="W2" s="87"/>
      <c r="X2" s="87"/>
      <c r="Y2" s="87"/>
      <c r="Z2" s="87"/>
      <c r="AA2" s="87"/>
      <c r="AB2" s="87"/>
      <c r="AC2" s="87"/>
      <c r="AD2" s="87"/>
      <c r="AE2" s="19"/>
      <c r="AF2" s="19"/>
      <c r="AG2" s="19"/>
    </row>
    <row r="3" spans="2:33" x14ac:dyDescent="0.25">
      <c r="C3" s="2">
        <f ca="1">TODAY()</f>
        <v>45979</v>
      </c>
      <c r="P3" s="3"/>
    </row>
    <row r="6" spans="2:33" ht="18.75" customHeight="1" x14ac:dyDescent="0.25">
      <c r="B6" s="88" t="s">
        <v>0</v>
      </c>
      <c r="C6" s="89"/>
      <c r="D6" s="89"/>
      <c r="E6" s="89"/>
      <c r="F6" s="89"/>
      <c r="G6" s="89"/>
      <c r="H6" s="89"/>
      <c r="I6" s="89"/>
      <c r="J6" s="89"/>
      <c r="K6" s="89"/>
      <c r="L6" s="89"/>
      <c r="M6" s="89"/>
      <c r="N6" s="89"/>
      <c r="O6" s="89"/>
      <c r="P6" s="89"/>
      <c r="Q6" s="89"/>
      <c r="R6" s="89"/>
      <c r="S6" s="89"/>
      <c r="T6" s="89"/>
      <c r="U6" s="89"/>
      <c r="V6" s="89"/>
      <c r="W6" s="89"/>
      <c r="X6" s="89"/>
      <c r="Y6" s="90"/>
      <c r="Z6" s="91" t="s">
        <v>1</v>
      </c>
      <c r="AA6" s="92"/>
      <c r="AB6" s="92"/>
      <c r="AC6" s="92"/>
      <c r="AD6" s="93"/>
    </row>
    <row r="7" spans="2:33" ht="45" x14ac:dyDescent="0.25">
      <c r="B7" s="5" t="s">
        <v>2</v>
      </c>
      <c r="C7" s="5" t="s">
        <v>3</v>
      </c>
      <c r="D7" s="5" t="s">
        <v>4</v>
      </c>
      <c r="E7" s="5" t="s">
        <v>5</v>
      </c>
      <c r="F7" s="5" t="s">
        <v>16</v>
      </c>
      <c r="G7" s="5" t="s">
        <v>6</v>
      </c>
      <c r="H7" s="5" t="s">
        <v>17</v>
      </c>
      <c r="I7" s="5" t="s">
        <v>18</v>
      </c>
      <c r="J7" s="5" t="s">
        <v>14</v>
      </c>
      <c r="K7" s="5" t="s">
        <v>7</v>
      </c>
      <c r="L7" s="5" t="s">
        <v>8</v>
      </c>
      <c r="M7" s="5" t="s">
        <v>9</v>
      </c>
      <c r="N7" s="5" t="s">
        <v>10</v>
      </c>
      <c r="O7" s="5" t="s">
        <v>11</v>
      </c>
      <c r="P7" s="5" t="s">
        <v>19</v>
      </c>
      <c r="Q7" s="5" t="s">
        <v>20</v>
      </c>
      <c r="R7" s="5" t="s">
        <v>40</v>
      </c>
      <c r="S7" s="5" t="s">
        <v>41</v>
      </c>
      <c r="T7" s="5" t="s">
        <v>42</v>
      </c>
      <c r="U7" s="5" t="s">
        <v>43</v>
      </c>
      <c r="V7" s="5" t="s">
        <v>44</v>
      </c>
      <c r="W7" s="18" t="s">
        <v>45</v>
      </c>
      <c r="X7" s="5" t="s">
        <v>46</v>
      </c>
      <c r="Y7" s="5" t="s">
        <v>47</v>
      </c>
      <c r="Z7" s="6" t="s">
        <v>12</v>
      </c>
      <c r="AA7" s="6" t="s">
        <v>52</v>
      </c>
      <c r="AB7" s="6" t="s">
        <v>13</v>
      </c>
      <c r="AC7" s="6" t="s">
        <v>33</v>
      </c>
      <c r="AD7" s="6" t="s">
        <v>15</v>
      </c>
    </row>
    <row r="8" spans="2:33" x14ac:dyDescent="0.25">
      <c r="B8" s="7">
        <v>2025</v>
      </c>
      <c r="C8" s="7">
        <v>764</v>
      </c>
      <c r="D8" s="4" t="s">
        <v>86</v>
      </c>
      <c r="E8" s="8" t="s">
        <v>21</v>
      </c>
      <c r="F8" s="8" t="s">
        <v>117</v>
      </c>
      <c r="G8" s="8" t="s">
        <v>49</v>
      </c>
      <c r="H8" s="8" t="s">
        <v>28</v>
      </c>
      <c r="I8" s="8" t="s">
        <v>50</v>
      </c>
      <c r="J8" s="8" t="s">
        <v>178</v>
      </c>
      <c r="K8" s="8" t="s">
        <v>31</v>
      </c>
      <c r="L8" s="66">
        <v>4</v>
      </c>
      <c r="M8" s="7" t="s">
        <v>32</v>
      </c>
      <c r="N8" s="7">
        <v>800228937</v>
      </c>
      <c r="O8" s="8" t="s">
        <v>117</v>
      </c>
      <c r="P8" s="8" t="s">
        <v>237</v>
      </c>
      <c r="Q8" s="7">
        <v>3274850</v>
      </c>
      <c r="R8" s="7">
        <v>8725</v>
      </c>
      <c r="S8" s="72">
        <v>63983400</v>
      </c>
      <c r="T8" s="29">
        <v>45912</v>
      </c>
      <c r="U8" s="7">
        <v>7425</v>
      </c>
      <c r="V8" s="72">
        <v>63983400</v>
      </c>
      <c r="W8" s="29">
        <v>45819</v>
      </c>
      <c r="X8" s="16" t="s">
        <v>50</v>
      </c>
      <c r="Y8" s="8" t="s">
        <v>71</v>
      </c>
      <c r="Z8" s="36">
        <v>63983400</v>
      </c>
      <c r="AA8" s="7" t="s">
        <v>59</v>
      </c>
      <c r="AB8" s="21">
        <v>45904</v>
      </c>
      <c r="AC8" s="21">
        <v>45936</v>
      </c>
      <c r="AD8" s="21">
        <v>45996</v>
      </c>
    </row>
    <row r="9" spans="2:33" ht="30" x14ac:dyDescent="0.25">
      <c r="B9" s="44">
        <v>2025</v>
      </c>
      <c r="C9" s="44">
        <v>798</v>
      </c>
      <c r="D9" s="45" t="s">
        <v>87</v>
      </c>
      <c r="E9" s="46" t="s">
        <v>21</v>
      </c>
      <c r="F9" s="46" t="s">
        <v>118</v>
      </c>
      <c r="G9" s="46" t="s">
        <v>25</v>
      </c>
      <c r="H9" s="46" t="s">
        <v>151</v>
      </c>
      <c r="I9" s="46" t="s">
        <v>51</v>
      </c>
      <c r="J9" s="46" t="s">
        <v>179</v>
      </c>
      <c r="K9" s="8" t="s">
        <v>31</v>
      </c>
      <c r="L9" s="67">
        <v>122</v>
      </c>
      <c r="M9" s="44" t="s">
        <v>208</v>
      </c>
      <c r="N9" s="44">
        <v>1144048185</v>
      </c>
      <c r="O9" s="46" t="s">
        <v>209</v>
      </c>
      <c r="P9" s="46" t="s">
        <v>238</v>
      </c>
      <c r="Q9" s="7">
        <v>3274850</v>
      </c>
      <c r="R9" s="47">
        <v>2550</v>
      </c>
      <c r="S9" s="73">
        <v>28249000</v>
      </c>
      <c r="T9" s="49">
        <v>45924</v>
      </c>
      <c r="U9" s="47">
        <v>1381</v>
      </c>
      <c r="V9" s="73">
        <v>32595000</v>
      </c>
      <c r="W9" s="50">
        <v>45868</v>
      </c>
      <c r="X9" s="51" t="s">
        <v>55</v>
      </c>
      <c r="Y9" s="48" t="s">
        <v>280</v>
      </c>
      <c r="Z9" s="52">
        <v>28249000</v>
      </c>
      <c r="AA9" s="44" t="s">
        <v>82</v>
      </c>
      <c r="AB9" s="53">
        <v>45909</v>
      </c>
      <c r="AC9" s="53">
        <v>45953</v>
      </c>
      <c r="AD9" s="53">
        <v>46021</v>
      </c>
    </row>
    <row r="10" spans="2:33" x14ac:dyDescent="0.25">
      <c r="B10" s="7">
        <v>2025</v>
      </c>
      <c r="C10" s="37">
        <v>804</v>
      </c>
      <c r="D10" s="38" t="s">
        <v>88</v>
      </c>
      <c r="E10" s="39" t="s">
        <v>21</v>
      </c>
      <c r="F10" s="39" t="s">
        <v>119</v>
      </c>
      <c r="G10" s="39" t="s">
        <v>25</v>
      </c>
      <c r="H10" s="39" t="s">
        <v>152</v>
      </c>
      <c r="I10" s="39" t="s">
        <v>63</v>
      </c>
      <c r="J10" s="39" t="s">
        <v>180</v>
      </c>
      <c r="K10" s="8" t="s">
        <v>31</v>
      </c>
      <c r="L10" s="68">
        <v>122</v>
      </c>
      <c r="M10" s="44" t="s">
        <v>208</v>
      </c>
      <c r="N10" s="37">
        <v>1023923151</v>
      </c>
      <c r="O10" s="39" t="s">
        <v>210</v>
      </c>
      <c r="P10" s="39" t="s">
        <v>239</v>
      </c>
      <c r="Q10" s="7">
        <v>3274850</v>
      </c>
      <c r="R10" s="37">
        <v>2706</v>
      </c>
      <c r="S10" s="74">
        <v>21000000</v>
      </c>
      <c r="T10" s="40">
        <v>45903</v>
      </c>
      <c r="U10" s="37">
        <v>1294</v>
      </c>
      <c r="V10" s="74">
        <v>25200000</v>
      </c>
      <c r="W10" s="40">
        <v>45833</v>
      </c>
      <c r="X10" s="41" t="s">
        <v>55</v>
      </c>
      <c r="Y10" s="39" t="s">
        <v>77</v>
      </c>
      <c r="Z10" s="42">
        <v>21000000</v>
      </c>
      <c r="AA10" s="37" t="s">
        <v>57</v>
      </c>
      <c r="AB10" s="43">
        <v>45915</v>
      </c>
      <c r="AC10" s="43">
        <v>45933</v>
      </c>
      <c r="AD10" s="43">
        <v>46021</v>
      </c>
    </row>
    <row r="11" spans="2:33" x14ac:dyDescent="0.25">
      <c r="B11" s="44">
        <v>2025</v>
      </c>
      <c r="C11" s="7">
        <v>805</v>
      </c>
      <c r="D11" s="4" t="s">
        <v>89</v>
      </c>
      <c r="E11" s="8" t="s">
        <v>21</v>
      </c>
      <c r="F11" s="8" t="s">
        <v>120</v>
      </c>
      <c r="G11" s="8" t="s">
        <v>49</v>
      </c>
      <c r="H11" s="8" t="s">
        <v>28</v>
      </c>
      <c r="I11" s="8" t="s">
        <v>50</v>
      </c>
      <c r="J11" s="8" t="s">
        <v>181</v>
      </c>
      <c r="K11" s="8" t="s">
        <v>31</v>
      </c>
      <c r="L11" s="66">
        <v>4</v>
      </c>
      <c r="M11" s="7" t="s">
        <v>32</v>
      </c>
      <c r="N11" s="7">
        <v>800040880</v>
      </c>
      <c r="O11" s="8" t="s">
        <v>211</v>
      </c>
      <c r="P11" s="8" t="s">
        <v>240</v>
      </c>
      <c r="Q11" s="7">
        <v>3274850</v>
      </c>
      <c r="R11" s="7">
        <v>9225</v>
      </c>
      <c r="S11" s="72">
        <v>63089220</v>
      </c>
      <c r="T11" s="29">
        <v>45929</v>
      </c>
      <c r="U11" s="7">
        <v>7125</v>
      </c>
      <c r="V11" s="72">
        <v>63089220</v>
      </c>
      <c r="W11" s="29">
        <v>45819</v>
      </c>
      <c r="X11" s="16" t="s">
        <v>50</v>
      </c>
      <c r="Y11" s="8" t="s">
        <v>71</v>
      </c>
      <c r="Z11" s="36">
        <v>63089220</v>
      </c>
      <c r="AA11" s="7" t="s">
        <v>59</v>
      </c>
      <c r="AB11" s="21">
        <v>45925</v>
      </c>
      <c r="AC11" s="21">
        <v>45961</v>
      </c>
      <c r="AD11" s="21">
        <v>46021</v>
      </c>
    </row>
    <row r="12" spans="2:33" x14ac:dyDescent="0.25">
      <c r="B12" s="7">
        <v>2025</v>
      </c>
      <c r="C12" s="7">
        <v>808</v>
      </c>
      <c r="D12" s="4" t="s">
        <v>90</v>
      </c>
      <c r="E12" s="8" t="s">
        <v>23</v>
      </c>
      <c r="F12" s="8" t="s">
        <v>121</v>
      </c>
      <c r="G12" s="8" t="s">
        <v>148</v>
      </c>
      <c r="H12" s="8" t="s">
        <v>28</v>
      </c>
      <c r="I12" s="8" t="s">
        <v>170</v>
      </c>
      <c r="J12" s="8" t="s">
        <v>182</v>
      </c>
      <c r="K12" s="8" t="s">
        <v>31</v>
      </c>
      <c r="L12" s="66">
        <v>7130</v>
      </c>
      <c r="M12" s="7" t="s">
        <v>32</v>
      </c>
      <c r="N12" s="7">
        <v>830093579</v>
      </c>
      <c r="O12" s="8" t="s">
        <v>212</v>
      </c>
      <c r="P12" s="8" t="s">
        <v>241</v>
      </c>
      <c r="Q12" s="7">
        <v>3274850</v>
      </c>
      <c r="R12" s="7">
        <v>2513</v>
      </c>
      <c r="S12" s="72">
        <v>20000000</v>
      </c>
      <c r="T12" s="29">
        <v>45917</v>
      </c>
      <c r="U12" s="7">
        <v>1175</v>
      </c>
      <c r="V12" s="72">
        <v>20000000</v>
      </c>
      <c r="W12" s="29">
        <v>45786</v>
      </c>
      <c r="X12" s="16" t="s">
        <v>56</v>
      </c>
      <c r="Y12" s="8" t="s">
        <v>75</v>
      </c>
      <c r="Z12" s="36">
        <v>20000000</v>
      </c>
      <c r="AA12" s="7" t="s">
        <v>58</v>
      </c>
      <c r="AB12" s="21">
        <v>45924</v>
      </c>
      <c r="AC12" s="21">
        <v>45933</v>
      </c>
      <c r="AD12" s="21">
        <v>46022</v>
      </c>
    </row>
    <row r="13" spans="2:33" x14ac:dyDescent="0.25">
      <c r="B13" s="44">
        <v>2025</v>
      </c>
      <c r="C13" s="44">
        <v>813</v>
      </c>
      <c r="D13" s="45" t="s">
        <v>91</v>
      </c>
      <c r="E13" s="46" t="s">
        <v>150</v>
      </c>
      <c r="F13" s="46" t="s">
        <v>122</v>
      </c>
      <c r="G13" s="46" t="s">
        <v>26</v>
      </c>
      <c r="H13" s="46" t="s">
        <v>28</v>
      </c>
      <c r="I13" s="46" t="s">
        <v>64</v>
      </c>
      <c r="J13" s="46" t="s">
        <v>183</v>
      </c>
      <c r="K13" s="8" t="s">
        <v>31</v>
      </c>
      <c r="L13" s="67">
        <v>122</v>
      </c>
      <c r="M13" s="7" t="s">
        <v>32</v>
      </c>
      <c r="N13" s="44">
        <v>830058237</v>
      </c>
      <c r="O13" s="46" t="s">
        <v>213</v>
      </c>
      <c r="P13" s="46" t="s">
        <v>242</v>
      </c>
      <c r="Q13" s="7">
        <v>3274850</v>
      </c>
      <c r="R13" s="44">
        <v>2539</v>
      </c>
      <c r="S13" s="75">
        <v>869830500</v>
      </c>
      <c r="T13" s="49">
        <v>45923</v>
      </c>
      <c r="U13" s="44">
        <v>789</v>
      </c>
      <c r="V13" s="75">
        <v>1227888900</v>
      </c>
      <c r="W13" s="49">
        <v>45723</v>
      </c>
      <c r="X13" s="51" t="s">
        <v>55</v>
      </c>
      <c r="Y13" s="46" t="s">
        <v>77</v>
      </c>
      <c r="Z13" s="52">
        <v>869830500</v>
      </c>
      <c r="AA13" s="44" t="s">
        <v>58</v>
      </c>
      <c r="AB13" s="53">
        <v>45922</v>
      </c>
      <c r="AC13" s="53">
        <v>45945</v>
      </c>
      <c r="AD13" s="53">
        <v>46021</v>
      </c>
    </row>
    <row r="14" spans="2:33" x14ac:dyDescent="0.25">
      <c r="B14" s="7">
        <v>2025</v>
      </c>
      <c r="C14" s="7">
        <v>819</v>
      </c>
      <c r="D14" s="4" t="s">
        <v>92</v>
      </c>
      <c r="E14" s="8" t="s">
        <v>21</v>
      </c>
      <c r="F14" s="8" t="s">
        <v>123</v>
      </c>
      <c r="G14" s="8" t="s">
        <v>25</v>
      </c>
      <c r="H14" s="8" t="s">
        <v>153</v>
      </c>
      <c r="I14" s="8" t="s">
        <v>53</v>
      </c>
      <c r="J14" s="8" t="s">
        <v>184</v>
      </c>
      <c r="K14" s="8" t="s">
        <v>31</v>
      </c>
      <c r="L14" s="66">
        <v>152</v>
      </c>
      <c r="M14" s="44" t="s">
        <v>208</v>
      </c>
      <c r="N14" s="7">
        <v>53105866</v>
      </c>
      <c r="O14" s="8" t="s">
        <v>214</v>
      </c>
      <c r="P14" s="8" t="s">
        <v>243</v>
      </c>
      <c r="Q14" s="7">
        <v>3274850</v>
      </c>
      <c r="R14" s="7">
        <v>2638</v>
      </c>
      <c r="S14" s="72">
        <v>24363000</v>
      </c>
      <c r="T14" s="29">
        <v>45931</v>
      </c>
      <c r="U14" s="7">
        <v>1349</v>
      </c>
      <c r="V14" s="72" t="s">
        <v>276</v>
      </c>
      <c r="W14" s="29">
        <v>45860</v>
      </c>
      <c r="X14" s="16" t="s">
        <v>30</v>
      </c>
      <c r="Y14" s="8" t="s">
        <v>74</v>
      </c>
      <c r="Z14" s="33">
        <v>24363000</v>
      </c>
      <c r="AA14" s="7" t="s">
        <v>60</v>
      </c>
      <c r="AB14" s="21">
        <v>45926</v>
      </c>
      <c r="AC14" s="21">
        <v>45931</v>
      </c>
      <c r="AD14" s="21">
        <v>46021</v>
      </c>
    </row>
    <row r="15" spans="2:33" x14ac:dyDescent="0.25">
      <c r="B15" s="44">
        <v>2025</v>
      </c>
      <c r="C15" s="7">
        <v>820</v>
      </c>
      <c r="D15" s="4" t="s">
        <v>93</v>
      </c>
      <c r="E15" s="8" t="s">
        <v>21</v>
      </c>
      <c r="F15" s="8" t="s">
        <v>124</v>
      </c>
      <c r="G15" s="8" t="s">
        <v>25</v>
      </c>
      <c r="H15" s="8" t="s">
        <v>154</v>
      </c>
      <c r="I15" s="8" t="s">
        <v>171</v>
      </c>
      <c r="J15" s="8" t="s">
        <v>185</v>
      </c>
      <c r="K15" s="8" t="s">
        <v>31</v>
      </c>
      <c r="L15" s="66">
        <v>217</v>
      </c>
      <c r="M15" s="44" t="s">
        <v>208</v>
      </c>
      <c r="N15" s="7">
        <v>52751345</v>
      </c>
      <c r="O15" s="8" t="s">
        <v>215</v>
      </c>
      <c r="P15" s="8" t="s">
        <v>244</v>
      </c>
      <c r="Q15" s="7">
        <v>3274850</v>
      </c>
      <c r="R15" s="7">
        <v>2604</v>
      </c>
      <c r="S15" s="72">
        <v>29808000</v>
      </c>
      <c r="T15" s="29">
        <v>45930</v>
      </c>
      <c r="U15" s="7">
        <v>1563</v>
      </c>
      <c r="V15" s="72">
        <v>29808000</v>
      </c>
      <c r="W15" s="29">
        <v>45912</v>
      </c>
      <c r="X15" s="16" t="s">
        <v>30</v>
      </c>
      <c r="Y15" s="8" t="s">
        <v>281</v>
      </c>
      <c r="Z15" s="33">
        <v>29808000</v>
      </c>
      <c r="AA15" s="7" t="s">
        <v>288</v>
      </c>
      <c r="AB15" s="21">
        <v>45926</v>
      </c>
      <c r="AC15" s="21">
        <v>45931</v>
      </c>
      <c r="AD15" s="21">
        <v>46022</v>
      </c>
    </row>
    <row r="16" spans="2:33" ht="75" x14ac:dyDescent="0.25">
      <c r="B16" s="7">
        <v>2025</v>
      </c>
      <c r="C16" s="7">
        <v>821</v>
      </c>
      <c r="D16" s="7" t="s">
        <v>94</v>
      </c>
      <c r="E16" s="8" t="s">
        <v>21</v>
      </c>
      <c r="F16" s="8" t="s">
        <v>125</v>
      </c>
      <c r="G16" s="8" t="s">
        <v>62</v>
      </c>
      <c r="H16" s="8" t="s">
        <v>28</v>
      </c>
      <c r="I16" s="8" t="s">
        <v>30</v>
      </c>
      <c r="J16" s="8" t="s">
        <v>186</v>
      </c>
      <c r="K16" s="8" t="s">
        <v>31</v>
      </c>
      <c r="L16" s="66">
        <v>102</v>
      </c>
      <c r="M16" s="7" t="s">
        <v>32</v>
      </c>
      <c r="N16" s="7">
        <v>830124865</v>
      </c>
      <c r="O16" s="8" t="s">
        <v>216</v>
      </c>
      <c r="P16" s="8" t="s">
        <v>68</v>
      </c>
      <c r="Q16" s="7">
        <v>3274850</v>
      </c>
      <c r="R16" s="27" t="s">
        <v>264</v>
      </c>
      <c r="S16" s="77" t="s">
        <v>267</v>
      </c>
      <c r="T16" s="29">
        <v>45930</v>
      </c>
      <c r="U16" s="27" t="s">
        <v>273</v>
      </c>
      <c r="V16" s="77" t="s">
        <v>267</v>
      </c>
      <c r="W16" s="29">
        <v>45915</v>
      </c>
      <c r="X16" s="16" t="s">
        <v>30</v>
      </c>
      <c r="Y16" s="8" t="s">
        <v>282</v>
      </c>
      <c r="Z16" s="33">
        <v>17804000000</v>
      </c>
      <c r="AA16" s="7" t="s">
        <v>60</v>
      </c>
      <c r="AB16" s="21">
        <v>45926</v>
      </c>
      <c r="AC16" s="21">
        <v>45932</v>
      </c>
      <c r="AD16" s="21">
        <v>46022</v>
      </c>
    </row>
    <row r="17" spans="2:30" x14ac:dyDescent="0.25">
      <c r="B17" s="44">
        <v>2025</v>
      </c>
      <c r="C17" s="22">
        <v>822</v>
      </c>
      <c r="D17" s="22" t="s">
        <v>95</v>
      </c>
      <c r="E17" s="23" t="s">
        <v>21</v>
      </c>
      <c r="F17" s="23" t="s">
        <v>126</v>
      </c>
      <c r="G17" s="23" t="s">
        <v>25</v>
      </c>
      <c r="H17" s="23" t="s">
        <v>155</v>
      </c>
      <c r="I17" s="23" t="s">
        <v>51</v>
      </c>
      <c r="J17" s="23" t="s">
        <v>187</v>
      </c>
      <c r="K17" s="8" t="s">
        <v>31</v>
      </c>
      <c r="L17" s="69">
        <v>122</v>
      </c>
      <c r="M17" s="44" t="s">
        <v>208</v>
      </c>
      <c r="N17" s="22">
        <v>1013642583</v>
      </c>
      <c r="O17" s="23" t="s">
        <v>217</v>
      </c>
      <c r="P17" s="23" t="s">
        <v>245</v>
      </c>
      <c r="Q17" s="7">
        <v>3274850</v>
      </c>
      <c r="R17" s="22">
        <v>2704</v>
      </c>
      <c r="S17" s="76">
        <v>20013000</v>
      </c>
      <c r="T17" s="31">
        <v>45933</v>
      </c>
      <c r="U17" s="22">
        <v>1379</v>
      </c>
      <c r="V17" s="76">
        <v>28590000</v>
      </c>
      <c r="W17" s="31">
        <v>45868</v>
      </c>
      <c r="X17" s="24" t="s">
        <v>55</v>
      </c>
      <c r="Y17" s="23" t="s">
        <v>73</v>
      </c>
      <c r="Z17" s="34">
        <v>20013000</v>
      </c>
      <c r="AA17" s="22" t="s">
        <v>84</v>
      </c>
      <c r="AB17" s="17">
        <v>45930</v>
      </c>
      <c r="AC17" s="17">
        <v>45938</v>
      </c>
      <c r="AD17" s="17">
        <v>45960</v>
      </c>
    </row>
    <row r="18" spans="2:30" ht="30" x14ac:dyDescent="0.25">
      <c r="B18" s="7">
        <v>2025</v>
      </c>
      <c r="C18" s="7">
        <v>823</v>
      </c>
      <c r="D18" s="7" t="s">
        <v>96</v>
      </c>
      <c r="E18" s="8" t="s">
        <v>21</v>
      </c>
      <c r="F18" s="8" t="s">
        <v>127</v>
      </c>
      <c r="G18" s="8" t="s">
        <v>25</v>
      </c>
      <c r="H18" s="8" t="s">
        <v>156</v>
      </c>
      <c r="I18" s="8" t="s">
        <v>29</v>
      </c>
      <c r="J18" s="8" t="s">
        <v>188</v>
      </c>
      <c r="K18" s="8" t="s">
        <v>31</v>
      </c>
      <c r="L18" s="66">
        <v>80</v>
      </c>
      <c r="M18" s="44" t="s">
        <v>208</v>
      </c>
      <c r="N18" s="7">
        <v>1018422082</v>
      </c>
      <c r="O18" s="8" t="s">
        <v>218</v>
      </c>
      <c r="P18" s="8" t="s">
        <v>246</v>
      </c>
      <c r="Q18" s="7">
        <v>3274850</v>
      </c>
      <c r="R18" s="27">
        <v>2645</v>
      </c>
      <c r="S18" s="77">
        <v>20643500</v>
      </c>
      <c r="T18" s="30">
        <v>45931</v>
      </c>
      <c r="U18" s="27">
        <v>1576</v>
      </c>
      <c r="V18" s="77">
        <v>22816500</v>
      </c>
      <c r="W18" s="30">
        <v>45916</v>
      </c>
      <c r="X18" s="16" t="s">
        <v>29</v>
      </c>
      <c r="Y18" s="25" t="s">
        <v>80</v>
      </c>
      <c r="Z18" s="36">
        <v>20643500</v>
      </c>
      <c r="AA18" s="7" t="s">
        <v>84</v>
      </c>
      <c r="AB18" s="21">
        <v>45931</v>
      </c>
      <c r="AC18" s="21">
        <v>45940</v>
      </c>
      <c r="AD18" s="21">
        <v>46022</v>
      </c>
    </row>
    <row r="19" spans="2:30" x14ac:dyDescent="0.25">
      <c r="B19" s="44">
        <v>2025</v>
      </c>
      <c r="C19" s="7">
        <v>824</v>
      </c>
      <c r="D19" s="7" t="s">
        <v>97</v>
      </c>
      <c r="E19" s="8" t="s">
        <v>21</v>
      </c>
      <c r="F19" s="8" t="s">
        <v>128</v>
      </c>
      <c r="G19" s="8" t="s">
        <v>25</v>
      </c>
      <c r="H19" s="8" t="s">
        <v>157</v>
      </c>
      <c r="I19" s="8" t="s">
        <v>65</v>
      </c>
      <c r="J19" s="8" t="s">
        <v>189</v>
      </c>
      <c r="K19" s="8" t="s">
        <v>31</v>
      </c>
      <c r="L19" s="66">
        <v>163</v>
      </c>
      <c r="M19" s="44" t="s">
        <v>208</v>
      </c>
      <c r="N19" s="7">
        <v>1031154176</v>
      </c>
      <c r="O19" s="8" t="s">
        <v>219</v>
      </c>
      <c r="P19" s="8" t="s">
        <v>247</v>
      </c>
      <c r="Q19" s="7">
        <v>3274850</v>
      </c>
      <c r="R19" s="7">
        <v>2640</v>
      </c>
      <c r="S19" s="77">
        <v>8784000</v>
      </c>
      <c r="T19" s="29">
        <v>45931</v>
      </c>
      <c r="U19" s="27">
        <v>1581</v>
      </c>
      <c r="V19" s="77">
        <v>8784000</v>
      </c>
      <c r="W19" s="30">
        <v>45917</v>
      </c>
      <c r="X19" s="16" t="s">
        <v>56</v>
      </c>
      <c r="Y19" s="8" t="s">
        <v>78</v>
      </c>
      <c r="Z19" s="36">
        <v>8784000</v>
      </c>
      <c r="AA19" s="7" t="s">
        <v>84</v>
      </c>
      <c r="AB19" s="21">
        <v>45930</v>
      </c>
      <c r="AC19" s="21">
        <v>45932</v>
      </c>
      <c r="AD19" s="21">
        <v>46022</v>
      </c>
    </row>
    <row r="20" spans="2:30" x14ac:dyDescent="0.25">
      <c r="B20" s="7">
        <v>2025</v>
      </c>
      <c r="C20" s="7">
        <v>825</v>
      </c>
      <c r="D20" s="7" t="s">
        <v>98</v>
      </c>
      <c r="E20" s="8" t="s">
        <v>21</v>
      </c>
      <c r="F20" s="8" t="s">
        <v>129</v>
      </c>
      <c r="G20" s="8" t="s">
        <v>25</v>
      </c>
      <c r="H20" s="8" t="s">
        <v>158</v>
      </c>
      <c r="I20" s="8" t="s">
        <v>51</v>
      </c>
      <c r="J20" s="8" t="s">
        <v>190</v>
      </c>
      <c r="K20" s="8" t="s">
        <v>31</v>
      </c>
      <c r="L20" s="66">
        <v>122</v>
      </c>
      <c r="M20" s="44" t="s">
        <v>208</v>
      </c>
      <c r="N20" s="7">
        <v>1015457928</v>
      </c>
      <c r="O20" s="8" t="s">
        <v>220</v>
      </c>
      <c r="P20" s="8" t="s">
        <v>248</v>
      </c>
      <c r="Q20" s="7">
        <v>3274850</v>
      </c>
      <c r="R20" s="7">
        <v>2738</v>
      </c>
      <c r="S20" s="72">
        <v>18636000</v>
      </c>
      <c r="T20" s="29">
        <v>45936</v>
      </c>
      <c r="U20" s="7">
        <v>1387</v>
      </c>
      <c r="V20" s="72">
        <v>18795000</v>
      </c>
      <c r="W20" s="29">
        <v>45838</v>
      </c>
      <c r="X20" s="16" t="s">
        <v>55</v>
      </c>
      <c r="Y20" s="8" t="s">
        <v>280</v>
      </c>
      <c r="Z20" s="36">
        <v>18636000</v>
      </c>
      <c r="AA20" s="7" t="s">
        <v>58</v>
      </c>
      <c r="AB20" s="21">
        <v>45936</v>
      </c>
      <c r="AC20" s="21">
        <v>45952</v>
      </c>
      <c r="AD20" s="21">
        <v>46021</v>
      </c>
    </row>
    <row r="21" spans="2:30" x14ac:dyDescent="0.25">
      <c r="B21" s="44">
        <v>2025</v>
      </c>
      <c r="C21" s="7">
        <v>826</v>
      </c>
      <c r="D21" s="7" t="s">
        <v>99</v>
      </c>
      <c r="E21" s="8" t="s">
        <v>21</v>
      </c>
      <c r="F21" s="8" t="s">
        <v>130</v>
      </c>
      <c r="G21" s="8" t="s">
        <v>24</v>
      </c>
      <c r="H21" s="8" t="s">
        <v>28</v>
      </c>
      <c r="I21" s="8" t="s">
        <v>54</v>
      </c>
      <c r="J21" s="8" t="s">
        <v>191</v>
      </c>
      <c r="K21" s="8" t="s">
        <v>31</v>
      </c>
      <c r="L21" s="66">
        <v>123</v>
      </c>
      <c r="M21" s="7" t="s">
        <v>32</v>
      </c>
      <c r="N21" s="7">
        <v>860044113</v>
      </c>
      <c r="O21" s="8" t="s">
        <v>66</v>
      </c>
      <c r="P21" s="8" t="s">
        <v>69</v>
      </c>
      <c r="Q21" s="7">
        <v>3274850</v>
      </c>
      <c r="R21" s="7">
        <v>2665</v>
      </c>
      <c r="S21" s="72">
        <v>2810205230</v>
      </c>
      <c r="T21" s="29">
        <v>45932</v>
      </c>
      <c r="U21" s="7">
        <v>1342</v>
      </c>
      <c r="V21" s="72">
        <v>2810205230</v>
      </c>
      <c r="W21" s="29">
        <v>45849</v>
      </c>
      <c r="X21" s="16" t="s">
        <v>29</v>
      </c>
      <c r="Y21" s="8" t="s">
        <v>283</v>
      </c>
      <c r="Z21" s="36">
        <v>2810205230</v>
      </c>
      <c r="AA21" s="7" t="s">
        <v>289</v>
      </c>
      <c r="AB21" s="21">
        <v>45932</v>
      </c>
      <c r="AC21" s="21">
        <v>45940</v>
      </c>
      <c r="AD21" s="21">
        <v>46366</v>
      </c>
    </row>
    <row r="22" spans="2:30" x14ac:dyDescent="0.25">
      <c r="B22" s="7">
        <v>2025</v>
      </c>
      <c r="C22" s="7">
        <v>827</v>
      </c>
      <c r="D22" s="7" t="s">
        <v>100</v>
      </c>
      <c r="E22" s="8" t="s">
        <v>21</v>
      </c>
      <c r="F22" s="8" t="s">
        <v>131</v>
      </c>
      <c r="G22" s="8" t="s">
        <v>25</v>
      </c>
      <c r="H22" s="8" t="s">
        <v>159</v>
      </c>
      <c r="I22" s="8" t="s">
        <v>171</v>
      </c>
      <c r="J22" s="8" t="s">
        <v>192</v>
      </c>
      <c r="K22" s="8" t="s">
        <v>31</v>
      </c>
      <c r="L22" s="66">
        <v>217</v>
      </c>
      <c r="M22" s="44" t="s">
        <v>208</v>
      </c>
      <c r="N22" s="7">
        <v>53008771</v>
      </c>
      <c r="O22" s="8" t="s">
        <v>221</v>
      </c>
      <c r="P22" s="8" t="s">
        <v>249</v>
      </c>
      <c r="Q22" s="7">
        <v>3274850</v>
      </c>
      <c r="R22" s="7">
        <v>2727</v>
      </c>
      <c r="S22" s="72" t="s">
        <v>268</v>
      </c>
      <c r="T22" s="29">
        <v>45936</v>
      </c>
      <c r="U22" s="7">
        <v>1562</v>
      </c>
      <c r="V22" s="72">
        <v>32264400</v>
      </c>
      <c r="W22" s="29">
        <v>45912</v>
      </c>
      <c r="X22" s="16" t="s">
        <v>30</v>
      </c>
      <c r="Y22" s="8" t="s">
        <v>284</v>
      </c>
      <c r="Z22" s="36">
        <v>32264400</v>
      </c>
      <c r="AA22" s="7" t="s">
        <v>81</v>
      </c>
      <c r="AB22" s="21">
        <v>45933</v>
      </c>
      <c r="AC22" s="21">
        <v>45936</v>
      </c>
      <c r="AD22" s="21">
        <v>46022</v>
      </c>
    </row>
    <row r="23" spans="2:30" x14ac:dyDescent="0.25">
      <c r="B23" s="44">
        <v>2025</v>
      </c>
      <c r="C23" s="7">
        <v>828</v>
      </c>
      <c r="D23" s="7" t="s">
        <v>101</v>
      </c>
      <c r="E23" s="8" t="s">
        <v>21</v>
      </c>
      <c r="F23" s="8" t="s">
        <v>132</v>
      </c>
      <c r="G23" s="8" t="s">
        <v>24</v>
      </c>
      <c r="H23" s="8" t="s">
        <v>28</v>
      </c>
      <c r="I23" s="8" t="s">
        <v>29</v>
      </c>
      <c r="J23" s="8" t="s">
        <v>193</v>
      </c>
      <c r="K23" s="8" t="s">
        <v>31</v>
      </c>
      <c r="L23" s="66">
        <v>242</v>
      </c>
      <c r="M23" s="7" t="s">
        <v>32</v>
      </c>
      <c r="N23" s="7">
        <v>8002469532</v>
      </c>
      <c r="O23" s="8" t="s">
        <v>222</v>
      </c>
      <c r="P23" s="8" t="s">
        <v>67</v>
      </c>
      <c r="Q23" s="7">
        <v>3274850</v>
      </c>
      <c r="R23" s="27">
        <v>6080</v>
      </c>
      <c r="S23" s="77">
        <v>1200000000</v>
      </c>
      <c r="T23" s="29">
        <v>45938</v>
      </c>
      <c r="U23" s="27">
        <v>5186</v>
      </c>
      <c r="V23" s="77">
        <v>1200000000</v>
      </c>
      <c r="W23" s="30">
        <v>45912</v>
      </c>
      <c r="X23" s="16" t="s">
        <v>29</v>
      </c>
      <c r="Y23" s="8" t="s">
        <v>70</v>
      </c>
      <c r="Z23" s="36">
        <v>219468000</v>
      </c>
      <c r="AA23" s="7" t="s">
        <v>57</v>
      </c>
      <c r="AB23" s="21">
        <v>45937</v>
      </c>
      <c r="AC23" s="21">
        <v>45939</v>
      </c>
      <c r="AD23" s="21">
        <v>46112</v>
      </c>
    </row>
    <row r="24" spans="2:30" x14ac:dyDescent="0.25">
      <c r="B24" s="7">
        <v>2025</v>
      </c>
      <c r="C24" s="7">
        <v>829</v>
      </c>
      <c r="D24" s="7" t="s">
        <v>102</v>
      </c>
      <c r="E24" s="8" t="s">
        <v>21</v>
      </c>
      <c r="F24" s="8" t="s">
        <v>133</v>
      </c>
      <c r="G24" s="8" t="s">
        <v>25</v>
      </c>
      <c r="H24" s="8" t="s">
        <v>160</v>
      </c>
      <c r="I24" s="8" t="s">
        <v>53</v>
      </c>
      <c r="J24" s="8" t="s">
        <v>184</v>
      </c>
      <c r="K24" s="8" t="s">
        <v>31</v>
      </c>
      <c r="L24" s="66">
        <v>152</v>
      </c>
      <c r="M24" s="44" t="s">
        <v>208</v>
      </c>
      <c r="N24" s="7">
        <v>1018492512</v>
      </c>
      <c r="O24" s="8" t="s">
        <v>223</v>
      </c>
      <c r="P24" s="8" t="s">
        <v>250</v>
      </c>
      <c r="Q24" s="7">
        <v>3274850</v>
      </c>
      <c r="R24" s="7">
        <v>2747</v>
      </c>
      <c r="S24" s="72">
        <v>24363000</v>
      </c>
      <c r="T24" s="29">
        <v>45937</v>
      </c>
      <c r="U24" s="7">
        <v>1347</v>
      </c>
      <c r="V24" s="72">
        <v>24363000</v>
      </c>
      <c r="W24" s="29">
        <v>45855</v>
      </c>
      <c r="X24" s="16" t="s">
        <v>30</v>
      </c>
      <c r="Y24" s="8" t="s">
        <v>74</v>
      </c>
      <c r="Z24" s="36">
        <v>24363000</v>
      </c>
      <c r="AA24" s="7" t="s">
        <v>60</v>
      </c>
      <c r="AB24" s="21">
        <v>45936</v>
      </c>
      <c r="AC24" s="21">
        <v>45938</v>
      </c>
      <c r="AD24" s="21">
        <v>46021</v>
      </c>
    </row>
    <row r="25" spans="2:30" x14ac:dyDescent="0.25">
      <c r="B25" s="44">
        <v>2025</v>
      </c>
      <c r="C25" s="7">
        <v>830</v>
      </c>
      <c r="D25" s="7" t="s">
        <v>103</v>
      </c>
      <c r="E25" s="8" t="s">
        <v>21</v>
      </c>
      <c r="F25" s="8" t="s">
        <v>134</v>
      </c>
      <c r="G25" s="8" t="s">
        <v>25</v>
      </c>
      <c r="H25" s="8" t="s">
        <v>161</v>
      </c>
      <c r="I25" s="8" t="s">
        <v>55</v>
      </c>
      <c r="J25" s="8" t="s">
        <v>194</v>
      </c>
      <c r="K25" s="8" t="s">
        <v>31</v>
      </c>
      <c r="L25" s="66">
        <v>122</v>
      </c>
      <c r="M25" s="44" t="s">
        <v>208</v>
      </c>
      <c r="N25" s="7">
        <v>1010203853</v>
      </c>
      <c r="O25" s="8" t="s">
        <v>224</v>
      </c>
      <c r="P25" s="8" t="s">
        <v>251</v>
      </c>
      <c r="Q25" s="7">
        <v>3274850</v>
      </c>
      <c r="R25" s="7">
        <v>2839</v>
      </c>
      <c r="S25" s="72">
        <v>20966000</v>
      </c>
      <c r="T25" s="29">
        <v>45938</v>
      </c>
      <c r="U25" s="7">
        <v>1325</v>
      </c>
      <c r="V25" s="72">
        <v>34308000</v>
      </c>
      <c r="W25" s="29">
        <v>45848</v>
      </c>
      <c r="X25" s="16" t="s">
        <v>55</v>
      </c>
      <c r="Y25" s="8" t="s">
        <v>76</v>
      </c>
      <c r="Z25" s="36">
        <v>20966000</v>
      </c>
      <c r="AA25" s="7" t="s">
        <v>83</v>
      </c>
      <c r="AB25" s="21">
        <v>45936</v>
      </c>
      <c r="AC25" s="21">
        <v>45940</v>
      </c>
      <c r="AD25" s="21">
        <v>46021</v>
      </c>
    </row>
    <row r="26" spans="2:30" x14ac:dyDescent="0.25">
      <c r="B26" s="7">
        <v>2025</v>
      </c>
      <c r="C26" s="7">
        <v>831</v>
      </c>
      <c r="D26" s="7" t="s">
        <v>104</v>
      </c>
      <c r="E26" s="8" t="s">
        <v>21</v>
      </c>
      <c r="F26" s="8" t="s">
        <v>135</v>
      </c>
      <c r="G26" s="8" t="s">
        <v>25</v>
      </c>
      <c r="H26" s="8" t="s">
        <v>162</v>
      </c>
      <c r="I26" s="8" t="s">
        <v>172</v>
      </c>
      <c r="J26" s="8" t="s">
        <v>195</v>
      </c>
      <c r="K26" s="8" t="s">
        <v>31</v>
      </c>
      <c r="L26" s="66">
        <v>122</v>
      </c>
      <c r="M26" s="44" t="s">
        <v>208</v>
      </c>
      <c r="N26" s="7">
        <v>79576432</v>
      </c>
      <c r="O26" s="8" t="s">
        <v>225</v>
      </c>
      <c r="P26" s="8" t="s">
        <v>252</v>
      </c>
      <c r="Q26" s="7">
        <v>3274850</v>
      </c>
      <c r="R26" s="7">
        <v>2881</v>
      </c>
      <c r="S26" s="72">
        <v>13038000</v>
      </c>
      <c r="T26" s="29">
        <v>45940</v>
      </c>
      <c r="U26" s="7">
        <v>1526</v>
      </c>
      <c r="V26" s="72">
        <v>23903000</v>
      </c>
      <c r="W26" s="29">
        <v>45903</v>
      </c>
      <c r="X26" s="16" t="s">
        <v>55</v>
      </c>
      <c r="Y26" s="8" t="s">
        <v>76</v>
      </c>
      <c r="Z26" s="36">
        <v>13038000</v>
      </c>
      <c r="AA26" s="7" t="s">
        <v>59</v>
      </c>
      <c r="AB26" s="21">
        <v>45937</v>
      </c>
      <c r="AC26" s="21">
        <v>45946</v>
      </c>
      <c r="AD26" s="21">
        <v>45993</v>
      </c>
    </row>
    <row r="27" spans="2:30" x14ac:dyDescent="0.25">
      <c r="B27" s="44">
        <v>2025</v>
      </c>
      <c r="C27" s="54">
        <v>832</v>
      </c>
      <c r="D27" s="55" t="s">
        <v>105</v>
      </c>
      <c r="E27" s="55" t="s">
        <v>22</v>
      </c>
      <c r="F27" s="55" t="s">
        <v>136</v>
      </c>
      <c r="G27" s="55" t="s">
        <v>149</v>
      </c>
      <c r="H27" s="55" t="s">
        <v>163</v>
      </c>
      <c r="I27" s="55" t="s">
        <v>65</v>
      </c>
      <c r="J27" s="55" t="s">
        <v>196</v>
      </c>
      <c r="K27" s="8" t="s">
        <v>31</v>
      </c>
      <c r="L27" s="70" t="s">
        <v>28</v>
      </c>
      <c r="M27" s="7" t="s">
        <v>32</v>
      </c>
      <c r="N27" s="54">
        <v>90029649</v>
      </c>
      <c r="O27" s="55" t="s">
        <v>226</v>
      </c>
      <c r="P27" s="55" t="s">
        <v>253</v>
      </c>
      <c r="Q27" s="7">
        <v>3274850</v>
      </c>
      <c r="R27" s="54" t="s">
        <v>28</v>
      </c>
      <c r="S27" s="36" t="s">
        <v>28</v>
      </c>
      <c r="T27" s="56" t="s">
        <v>28</v>
      </c>
      <c r="U27" s="54" t="s">
        <v>28</v>
      </c>
      <c r="V27" s="36" t="s">
        <v>28</v>
      </c>
      <c r="W27" s="56" t="s">
        <v>28</v>
      </c>
      <c r="X27" s="55" t="s">
        <v>56</v>
      </c>
      <c r="Y27" s="55" t="s">
        <v>285</v>
      </c>
      <c r="Z27" s="36">
        <v>0</v>
      </c>
      <c r="AA27" s="54" t="s">
        <v>85</v>
      </c>
      <c r="AB27" s="21">
        <v>45951</v>
      </c>
      <c r="AC27" s="21">
        <v>45953</v>
      </c>
      <c r="AD27" s="21">
        <v>46682</v>
      </c>
    </row>
    <row r="28" spans="2:30" x14ac:dyDescent="0.25">
      <c r="B28" s="7">
        <v>2025</v>
      </c>
      <c r="C28" s="54">
        <v>833</v>
      </c>
      <c r="D28" s="55" t="s">
        <v>106</v>
      </c>
      <c r="E28" s="55" t="s">
        <v>21</v>
      </c>
      <c r="F28" s="55" t="s">
        <v>137</v>
      </c>
      <c r="G28" s="55" t="s">
        <v>24</v>
      </c>
      <c r="H28" s="55" t="s">
        <v>28</v>
      </c>
      <c r="I28" s="55" t="s">
        <v>54</v>
      </c>
      <c r="J28" s="55" t="s">
        <v>197</v>
      </c>
      <c r="K28" s="8" t="s">
        <v>31</v>
      </c>
      <c r="L28" s="70">
        <v>123</v>
      </c>
      <c r="M28" s="7" t="s">
        <v>32</v>
      </c>
      <c r="N28" s="54">
        <v>860044113</v>
      </c>
      <c r="O28" s="55" t="s">
        <v>66</v>
      </c>
      <c r="P28" s="55" t="s">
        <v>69</v>
      </c>
      <c r="Q28" s="7">
        <v>3274850</v>
      </c>
      <c r="R28" s="54">
        <v>2893</v>
      </c>
      <c r="S28" s="36">
        <v>41769000</v>
      </c>
      <c r="T28" s="56">
        <v>45944</v>
      </c>
      <c r="U28" s="54">
        <v>1343</v>
      </c>
      <c r="V28" s="36">
        <v>41769000</v>
      </c>
      <c r="W28" s="56">
        <v>45849</v>
      </c>
      <c r="X28" s="55" t="s">
        <v>29</v>
      </c>
      <c r="Y28" s="55" t="s">
        <v>79</v>
      </c>
      <c r="Z28" s="36">
        <v>41769000</v>
      </c>
      <c r="AA28" s="54" t="s">
        <v>290</v>
      </c>
      <c r="AB28" s="21">
        <v>45940</v>
      </c>
      <c r="AC28" s="21">
        <v>45946</v>
      </c>
      <c r="AD28" s="21">
        <v>46402</v>
      </c>
    </row>
    <row r="29" spans="2:30" x14ac:dyDescent="0.25">
      <c r="B29" s="44">
        <v>2025</v>
      </c>
      <c r="C29" s="54">
        <v>834</v>
      </c>
      <c r="D29" s="55" t="s">
        <v>107</v>
      </c>
      <c r="E29" s="55" t="s">
        <v>21</v>
      </c>
      <c r="F29" s="55" t="s">
        <v>138</v>
      </c>
      <c r="G29" s="55" t="s">
        <v>24</v>
      </c>
      <c r="H29" s="55" t="s">
        <v>28</v>
      </c>
      <c r="I29" s="55" t="s">
        <v>30</v>
      </c>
      <c r="J29" s="55" t="s">
        <v>198</v>
      </c>
      <c r="K29" s="8" t="s">
        <v>31</v>
      </c>
      <c r="L29" s="70" t="s">
        <v>207</v>
      </c>
      <c r="M29" s="7" t="s">
        <v>32</v>
      </c>
      <c r="N29" s="54">
        <v>899999062</v>
      </c>
      <c r="O29" s="55" t="s">
        <v>227</v>
      </c>
      <c r="P29" s="55" t="s">
        <v>254</v>
      </c>
      <c r="Q29" s="7">
        <v>3274850</v>
      </c>
      <c r="R29" s="54">
        <v>25804419</v>
      </c>
      <c r="S29" s="36" t="s">
        <v>269</v>
      </c>
      <c r="T29" s="56">
        <v>45936</v>
      </c>
      <c r="U29" s="54">
        <v>51078</v>
      </c>
      <c r="V29" s="36" t="s">
        <v>269</v>
      </c>
      <c r="W29" s="56">
        <v>45923</v>
      </c>
      <c r="X29" s="55" t="s">
        <v>30</v>
      </c>
      <c r="Y29" s="55" t="s">
        <v>72</v>
      </c>
      <c r="Z29" s="36">
        <v>213000000</v>
      </c>
      <c r="AA29" s="54" t="s">
        <v>60</v>
      </c>
      <c r="AB29" s="21">
        <v>45933</v>
      </c>
      <c r="AC29" s="21">
        <v>45936</v>
      </c>
      <c r="AD29" s="21">
        <v>46022</v>
      </c>
    </row>
    <row r="30" spans="2:30" ht="30" x14ac:dyDescent="0.25">
      <c r="B30" s="7">
        <v>2025</v>
      </c>
      <c r="C30" s="26">
        <v>836</v>
      </c>
      <c r="D30" s="1" t="s">
        <v>108</v>
      </c>
      <c r="E30" s="1" t="s">
        <v>23</v>
      </c>
      <c r="F30" s="1" t="s">
        <v>139</v>
      </c>
      <c r="G30" s="1" t="s">
        <v>27</v>
      </c>
      <c r="H30" s="1" t="s">
        <v>28</v>
      </c>
      <c r="I30" s="1" t="s">
        <v>171</v>
      </c>
      <c r="J30" s="1" t="s">
        <v>199</v>
      </c>
      <c r="K30" s="8" t="s">
        <v>31</v>
      </c>
      <c r="L30" s="71">
        <v>217</v>
      </c>
      <c r="M30" s="7" t="s">
        <v>32</v>
      </c>
      <c r="N30" s="26">
        <v>901823363</v>
      </c>
      <c r="O30" s="1" t="s">
        <v>228</v>
      </c>
      <c r="P30" s="1" t="s">
        <v>255</v>
      </c>
      <c r="Q30" s="7">
        <v>3274850</v>
      </c>
      <c r="R30" s="28" t="s">
        <v>265</v>
      </c>
      <c r="S30" s="78" t="s">
        <v>270</v>
      </c>
      <c r="T30" s="32" t="s">
        <v>272</v>
      </c>
      <c r="U30" s="28" t="s">
        <v>274</v>
      </c>
      <c r="V30" s="78" t="s">
        <v>277</v>
      </c>
      <c r="W30" s="32">
        <v>45840</v>
      </c>
      <c r="X30" s="1" t="s">
        <v>30</v>
      </c>
      <c r="Y30" s="1" t="s">
        <v>284</v>
      </c>
      <c r="Z30" s="35">
        <v>40000000</v>
      </c>
      <c r="AA30" s="26" t="s">
        <v>59</v>
      </c>
      <c r="AB30" s="17">
        <v>45951</v>
      </c>
      <c r="AC30" s="17">
        <v>45958</v>
      </c>
      <c r="AD30" s="17">
        <v>46018</v>
      </c>
    </row>
    <row r="31" spans="2:30" x14ac:dyDescent="0.25">
      <c r="B31" s="44">
        <v>2025</v>
      </c>
      <c r="C31" s="54">
        <v>839</v>
      </c>
      <c r="D31" s="55" t="s">
        <v>109</v>
      </c>
      <c r="E31" s="55" t="s">
        <v>21</v>
      </c>
      <c r="F31" s="55" t="s">
        <v>140</v>
      </c>
      <c r="G31" s="55" t="s">
        <v>25</v>
      </c>
      <c r="H31" s="55" t="s">
        <v>164</v>
      </c>
      <c r="I31" s="55" t="s">
        <v>173</v>
      </c>
      <c r="J31" s="55" t="s">
        <v>200</v>
      </c>
      <c r="K31" s="8" t="s">
        <v>31</v>
      </c>
      <c r="L31" s="70">
        <v>122</v>
      </c>
      <c r="M31" s="44" t="s">
        <v>208</v>
      </c>
      <c r="N31" s="54">
        <v>1020838771</v>
      </c>
      <c r="O31" s="55" t="s">
        <v>229</v>
      </c>
      <c r="P31" s="55" t="s">
        <v>256</v>
      </c>
      <c r="Q31" s="7">
        <v>3274850</v>
      </c>
      <c r="R31" s="54">
        <v>2979</v>
      </c>
      <c r="S31" s="36">
        <v>11473000</v>
      </c>
      <c r="T31" s="56">
        <v>45951</v>
      </c>
      <c r="U31" s="54">
        <v>1646</v>
      </c>
      <c r="V31" s="36">
        <v>14751000</v>
      </c>
      <c r="W31" s="56">
        <v>45932</v>
      </c>
      <c r="X31" s="55" t="s">
        <v>55</v>
      </c>
      <c r="Y31" s="55" t="s">
        <v>286</v>
      </c>
      <c r="Z31" s="36">
        <v>11473000</v>
      </c>
      <c r="AA31" s="54" t="s">
        <v>291</v>
      </c>
      <c r="AB31" s="21">
        <v>45951</v>
      </c>
      <c r="AC31" s="21">
        <v>45957</v>
      </c>
      <c r="AD31" s="21">
        <v>45957</v>
      </c>
    </row>
    <row r="32" spans="2:30" x14ac:dyDescent="0.25">
      <c r="B32" s="7">
        <v>2025</v>
      </c>
      <c r="C32" s="54">
        <v>841</v>
      </c>
      <c r="D32" s="55" t="s">
        <v>110</v>
      </c>
      <c r="E32" s="55" t="s">
        <v>21</v>
      </c>
      <c r="F32" s="55" t="s">
        <v>141</v>
      </c>
      <c r="G32" s="55" t="s">
        <v>25</v>
      </c>
      <c r="H32" s="55" t="s">
        <v>165</v>
      </c>
      <c r="I32" s="55" t="s">
        <v>174</v>
      </c>
      <c r="J32" s="55" t="s">
        <v>201</v>
      </c>
      <c r="K32" s="8" t="s">
        <v>31</v>
      </c>
      <c r="L32" s="70">
        <v>217</v>
      </c>
      <c r="M32" s="44" t="s">
        <v>208</v>
      </c>
      <c r="N32" s="54">
        <v>79757572</v>
      </c>
      <c r="O32" s="55" t="s">
        <v>230</v>
      </c>
      <c r="P32" s="55" t="s">
        <v>257</v>
      </c>
      <c r="Q32" s="7">
        <v>3274850</v>
      </c>
      <c r="R32" s="54">
        <v>2973</v>
      </c>
      <c r="S32" s="36">
        <v>33847600</v>
      </c>
      <c r="T32" s="56">
        <v>45952</v>
      </c>
      <c r="U32" s="54">
        <v>1701</v>
      </c>
      <c r="V32" s="36">
        <v>34762400</v>
      </c>
      <c r="W32" s="56">
        <v>45944</v>
      </c>
      <c r="X32" s="55" t="s">
        <v>30</v>
      </c>
      <c r="Y32" s="55" t="s">
        <v>284</v>
      </c>
      <c r="Z32" s="36">
        <v>33847600</v>
      </c>
      <c r="AA32" s="54" t="s">
        <v>292</v>
      </c>
      <c r="AB32" s="21">
        <v>45951</v>
      </c>
      <c r="AC32" s="21">
        <v>45954</v>
      </c>
      <c r="AD32" s="21">
        <v>46022</v>
      </c>
    </row>
    <row r="33" spans="2:30" ht="30" x14ac:dyDescent="0.25">
      <c r="B33" s="44">
        <v>2025</v>
      </c>
      <c r="C33" s="54">
        <v>842</v>
      </c>
      <c r="D33" s="55" t="s">
        <v>111</v>
      </c>
      <c r="E33" s="55" t="s">
        <v>21</v>
      </c>
      <c r="F33" s="55" t="s">
        <v>142</v>
      </c>
      <c r="G33" s="55" t="s">
        <v>24</v>
      </c>
      <c r="H33" s="55" t="s">
        <v>28</v>
      </c>
      <c r="I33" s="55" t="s">
        <v>175</v>
      </c>
      <c r="J33" s="55" t="s">
        <v>202</v>
      </c>
      <c r="K33" s="8" t="s">
        <v>31</v>
      </c>
      <c r="L33" s="70">
        <v>122</v>
      </c>
      <c r="M33" s="7" t="s">
        <v>32</v>
      </c>
      <c r="N33" s="54">
        <v>899999333</v>
      </c>
      <c r="O33" s="55" t="s">
        <v>231</v>
      </c>
      <c r="P33" s="55" t="s">
        <v>258</v>
      </c>
      <c r="Q33" s="7">
        <v>3274850</v>
      </c>
      <c r="R33" s="57" t="s">
        <v>266</v>
      </c>
      <c r="S33" s="79" t="s">
        <v>271</v>
      </c>
      <c r="T33" s="56">
        <v>45954</v>
      </c>
      <c r="U33" s="57" t="s">
        <v>275</v>
      </c>
      <c r="V33" s="79" t="s">
        <v>278</v>
      </c>
      <c r="W33" s="80" t="s">
        <v>279</v>
      </c>
      <c r="X33" s="55" t="s">
        <v>55</v>
      </c>
      <c r="Y33" s="55" t="s">
        <v>76</v>
      </c>
      <c r="Z33" s="36">
        <v>202784586</v>
      </c>
      <c r="AA33" s="54" t="s">
        <v>60</v>
      </c>
      <c r="AB33" s="21">
        <v>45952</v>
      </c>
      <c r="AC33" s="21">
        <v>45957</v>
      </c>
      <c r="AD33" s="21">
        <v>46021</v>
      </c>
    </row>
    <row r="34" spans="2:30" x14ac:dyDescent="0.25">
      <c r="B34" s="7">
        <v>2025</v>
      </c>
      <c r="C34" s="54">
        <v>843</v>
      </c>
      <c r="D34" s="55" t="s">
        <v>112</v>
      </c>
      <c r="E34" s="55" t="s">
        <v>21</v>
      </c>
      <c r="F34" s="55" t="s">
        <v>143</v>
      </c>
      <c r="G34" s="55" t="s">
        <v>25</v>
      </c>
      <c r="H34" s="55" t="s">
        <v>166</v>
      </c>
      <c r="I34" s="55" t="s">
        <v>176</v>
      </c>
      <c r="J34" s="55" t="s">
        <v>203</v>
      </c>
      <c r="K34" s="8" t="s">
        <v>31</v>
      </c>
      <c r="L34" s="70">
        <v>122</v>
      </c>
      <c r="M34" s="44" t="s">
        <v>208</v>
      </c>
      <c r="N34" s="54">
        <v>1019126456</v>
      </c>
      <c r="O34" s="55" t="s">
        <v>232</v>
      </c>
      <c r="P34" s="55" t="s">
        <v>259</v>
      </c>
      <c r="Q34" s="7">
        <v>3274850</v>
      </c>
      <c r="R34" s="54">
        <v>2981</v>
      </c>
      <c r="S34" s="36">
        <v>12292500</v>
      </c>
      <c r="T34" s="56">
        <v>45953</v>
      </c>
      <c r="U34" s="54">
        <v>1643</v>
      </c>
      <c r="V34" s="36">
        <v>14751000</v>
      </c>
      <c r="W34" s="56">
        <v>45932</v>
      </c>
      <c r="X34" s="55" t="s">
        <v>55</v>
      </c>
      <c r="Y34" s="55" t="s">
        <v>77</v>
      </c>
      <c r="Z34" s="36">
        <v>12292500</v>
      </c>
      <c r="AA34" s="54" t="s">
        <v>291</v>
      </c>
      <c r="AB34" s="21">
        <v>45952</v>
      </c>
      <c r="AC34" s="21">
        <v>45954</v>
      </c>
      <c r="AD34" s="21">
        <v>46021</v>
      </c>
    </row>
    <row r="35" spans="2:30" x14ac:dyDescent="0.25">
      <c r="B35" s="44">
        <v>2025</v>
      </c>
      <c r="C35" s="54">
        <v>844</v>
      </c>
      <c r="D35" s="55" t="s">
        <v>113</v>
      </c>
      <c r="E35" s="55" t="s">
        <v>21</v>
      </c>
      <c r="F35" s="55" t="s">
        <v>144</v>
      </c>
      <c r="G35" s="55" t="s">
        <v>25</v>
      </c>
      <c r="H35" s="55" t="s">
        <v>167</v>
      </c>
      <c r="I35" s="55" t="s">
        <v>175</v>
      </c>
      <c r="J35" s="55" t="s">
        <v>204</v>
      </c>
      <c r="K35" s="8" t="s">
        <v>31</v>
      </c>
      <c r="L35" s="70">
        <v>122</v>
      </c>
      <c r="M35" s="44" t="s">
        <v>208</v>
      </c>
      <c r="N35" s="54">
        <v>1020734079</v>
      </c>
      <c r="O35" s="55" t="s">
        <v>233</v>
      </c>
      <c r="P35" s="55" t="s">
        <v>260</v>
      </c>
      <c r="Q35" s="7">
        <v>3274850</v>
      </c>
      <c r="R35" s="54">
        <v>3015</v>
      </c>
      <c r="S35" s="36">
        <v>14640000</v>
      </c>
      <c r="T35" s="56">
        <v>45954</v>
      </c>
      <c r="U35" s="54">
        <v>1524</v>
      </c>
      <c r="V35" s="36">
        <v>21960000</v>
      </c>
      <c r="W35" s="56">
        <v>45903</v>
      </c>
      <c r="X35" s="55" t="s">
        <v>55</v>
      </c>
      <c r="Y35" s="55" t="s">
        <v>76</v>
      </c>
      <c r="Z35" s="36">
        <v>14640000</v>
      </c>
      <c r="AA35" s="54" t="s">
        <v>60</v>
      </c>
      <c r="AB35" s="21">
        <v>45952</v>
      </c>
      <c r="AC35" s="21">
        <v>45957</v>
      </c>
      <c r="AD35" s="21">
        <v>45993</v>
      </c>
    </row>
    <row r="36" spans="2:30" x14ac:dyDescent="0.25">
      <c r="B36" s="7">
        <v>2025</v>
      </c>
      <c r="C36" s="54">
        <v>845</v>
      </c>
      <c r="D36" s="55" t="s">
        <v>114</v>
      </c>
      <c r="E36" s="55" t="s">
        <v>21</v>
      </c>
      <c r="F36" s="55" t="s">
        <v>145</v>
      </c>
      <c r="G36" s="55" t="s">
        <v>25</v>
      </c>
      <c r="H36" s="55" t="s">
        <v>168</v>
      </c>
      <c r="I36" s="55" t="s">
        <v>30</v>
      </c>
      <c r="J36" s="55" t="s">
        <v>205</v>
      </c>
      <c r="K36" s="8" t="s">
        <v>31</v>
      </c>
      <c r="L36" s="70">
        <v>102</v>
      </c>
      <c r="M36" s="44" t="s">
        <v>208</v>
      </c>
      <c r="N36" s="54">
        <v>52979999</v>
      </c>
      <c r="O36" s="55" t="s">
        <v>234</v>
      </c>
      <c r="P36" s="55" t="s">
        <v>261</v>
      </c>
      <c r="Q36" s="7">
        <v>3274850</v>
      </c>
      <c r="R36" s="54">
        <v>3023</v>
      </c>
      <c r="S36" s="36">
        <v>24904400</v>
      </c>
      <c r="T36" s="56">
        <v>45954</v>
      </c>
      <c r="U36" s="54">
        <v>1673</v>
      </c>
      <c r="V36" s="36">
        <v>24904400</v>
      </c>
      <c r="W36" s="56">
        <v>45940</v>
      </c>
      <c r="X36" s="55" t="s">
        <v>30</v>
      </c>
      <c r="Y36" s="55" t="s">
        <v>287</v>
      </c>
      <c r="Z36" s="36">
        <v>24904400</v>
      </c>
      <c r="AA36" s="54" t="s">
        <v>81</v>
      </c>
      <c r="AB36" s="21">
        <v>45952</v>
      </c>
      <c r="AC36" s="21">
        <v>45957</v>
      </c>
      <c r="AD36" s="21">
        <v>46037</v>
      </c>
    </row>
    <row r="37" spans="2:30" x14ac:dyDescent="0.25">
      <c r="B37" s="44">
        <v>2025</v>
      </c>
      <c r="C37" s="54">
        <v>848</v>
      </c>
      <c r="D37" s="55" t="s">
        <v>115</v>
      </c>
      <c r="E37" s="55" t="s">
        <v>21</v>
      </c>
      <c r="F37" s="55" t="s">
        <v>146</v>
      </c>
      <c r="G37" s="55" t="s">
        <v>24</v>
      </c>
      <c r="H37" s="55" t="s">
        <v>28</v>
      </c>
      <c r="I37" s="55" t="s">
        <v>174</v>
      </c>
      <c r="J37" s="55" t="s">
        <v>206</v>
      </c>
      <c r="K37" s="8" t="s">
        <v>31</v>
      </c>
      <c r="L37" s="70">
        <v>217</v>
      </c>
      <c r="M37" s="7" t="s">
        <v>32</v>
      </c>
      <c r="N37" s="54">
        <v>830063506</v>
      </c>
      <c r="O37" s="55" t="s">
        <v>235</v>
      </c>
      <c r="P37" s="55" t="s">
        <v>262</v>
      </c>
      <c r="Q37" s="7">
        <v>3274850</v>
      </c>
      <c r="R37" s="54">
        <v>3088</v>
      </c>
      <c r="S37" s="36">
        <v>23000000</v>
      </c>
      <c r="T37" s="56">
        <v>45958</v>
      </c>
      <c r="U37" s="54">
        <v>1200</v>
      </c>
      <c r="V37" s="36">
        <v>23000000</v>
      </c>
      <c r="W37" s="56">
        <v>45800</v>
      </c>
      <c r="X37" s="55" t="s">
        <v>30</v>
      </c>
      <c r="Y37" s="55" t="s">
        <v>284</v>
      </c>
      <c r="Z37" s="36">
        <v>23000000</v>
      </c>
      <c r="AA37" s="54" t="s">
        <v>59</v>
      </c>
      <c r="AB37" s="21">
        <v>45957</v>
      </c>
      <c r="AC37" s="21">
        <v>45959</v>
      </c>
      <c r="AD37" s="21">
        <v>46022</v>
      </c>
    </row>
    <row r="38" spans="2:30" x14ac:dyDescent="0.25">
      <c r="B38" s="7">
        <v>2025</v>
      </c>
      <c r="C38" s="54">
        <v>849</v>
      </c>
      <c r="D38" s="55" t="s">
        <v>116</v>
      </c>
      <c r="E38" s="55" t="s">
        <v>21</v>
      </c>
      <c r="F38" s="55" t="s">
        <v>147</v>
      </c>
      <c r="G38" s="55" t="s">
        <v>25</v>
      </c>
      <c r="H38" s="55" t="s">
        <v>169</v>
      </c>
      <c r="I38" s="55" t="s">
        <v>177</v>
      </c>
      <c r="J38" s="55" t="s">
        <v>200</v>
      </c>
      <c r="K38" s="8" t="s">
        <v>31</v>
      </c>
      <c r="L38" s="70">
        <v>122</v>
      </c>
      <c r="M38" s="44" t="s">
        <v>208</v>
      </c>
      <c r="N38" s="54">
        <v>1032474264</v>
      </c>
      <c r="O38" s="55" t="s">
        <v>236</v>
      </c>
      <c r="P38" s="55" t="s">
        <v>263</v>
      </c>
      <c r="Q38" s="7">
        <v>3274850</v>
      </c>
      <c r="R38" s="57">
        <v>3100</v>
      </c>
      <c r="S38" s="79">
        <v>12292500</v>
      </c>
      <c r="T38" s="56">
        <v>45959</v>
      </c>
      <c r="U38" s="57">
        <v>1642</v>
      </c>
      <c r="V38" s="79">
        <v>14751000</v>
      </c>
      <c r="W38" s="80">
        <v>45932</v>
      </c>
      <c r="X38" s="55" t="s">
        <v>55</v>
      </c>
      <c r="Y38" s="55" t="s">
        <v>77</v>
      </c>
      <c r="Z38" s="36">
        <v>12292500</v>
      </c>
      <c r="AA38" s="54" t="s">
        <v>291</v>
      </c>
      <c r="AB38" s="21">
        <v>45957</v>
      </c>
      <c r="AC38" s="21">
        <v>45960</v>
      </c>
      <c r="AD38" s="21">
        <v>46021</v>
      </c>
    </row>
    <row r="39" spans="2:30" x14ac:dyDescent="0.25">
      <c r="B39" s="58"/>
      <c r="C39" s="59"/>
      <c r="D39" s="60"/>
      <c r="E39" s="60"/>
      <c r="F39" s="60"/>
      <c r="G39" s="60"/>
      <c r="H39" s="60"/>
      <c r="I39" s="60"/>
      <c r="J39" s="60"/>
      <c r="K39" s="60"/>
      <c r="L39" s="81"/>
      <c r="M39" s="59"/>
      <c r="N39" s="59"/>
      <c r="O39" s="60"/>
      <c r="P39" s="60"/>
      <c r="Q39" s="58"/>
      <c r="R39" s="59"/>
      <c r="S39" s="62"/>
      <c r="T39" s="61"/>
      <c r="U39" s="59"/>
      <c r="V39" s="62"/>
      <c r="W39" s="61"/>
      <c r="X39" s="60"/>
      <c r="Y39" s="60"/>
      <c r="Z39" s="62"/>
      <c r="AA39" s="59"/>
      <c r="AB39" s="64"/>
      <c r="AC39" s="64"/>
      <c r="AD39" s="64"/>
    </row>
    <row r="40" spans="2:30" x14ac:dyDescent="0.25">
      <c r="B40" s="58"/>
      <c r="C40" s="59"/>
      <c r="D40" s="60"/>
      <c r="E40" s="60"/>
      <c r="F40" s="60"/>
      <c r="G40" s="60"/>
      <c r="H40" s="60"/>
      <c r="I40" s="60"/>
      <c r="J40" s="60"/>
      <c r="K40" s="60"/>
      <c r="L40" s="81"/>
      <c r="M40" s="59"/>
      <c r="N40" s="59"/>
      <c r="O40" s="60"/>
      <c r="P40" s="60"/>
      <c r="Q40" s="58"/>
      <c r="R40" s="59"/>
      <c r="S40" s="62"/>
      <c r="T40" s="61"/>
      <c r="U40" s="59"/>
      <c r="V40" s="62"/>
      <c r="W40" s="61"/>
      <c r="X40" s="60"/>
      <c r="Y40" s="60"/>
      <c r="Z40" s="62"/>
      <c r="AA40" s="59"/>
      <c r="AB40" s="64"/>
      <c r="AC40" s="64"/>
      <c r="AD40" s="64"/>
    </row>
    <row r="41" spans="2:30" x14ac:dyDescent="0.25">
      <c r="B41" s="58"/>
      <c r="C41" s="59"/>
      <c r="D41" s="60"/>
      <c r="E41" s="60"/>
      <c r="F41" s="60"/>
      <c r="G41" s="60"/>
      <c r="H41" s="60"/>
      <c r="I41" s="60"/>
      <c r="J41" s="60"/>
      <c r="K41" s="60"/>
      <c r="L41" s="81"/>
      <c r="M41" s="59"/>
      <c r="N41" s="59"/>
      <c r="O41" s="60"/>
      <c r="P41" s="60"/>
      <c r="Q41" s="58"/>
      <c r="R41" s="65"/>
      <c r="S41" s="82"/>
      <c r="T41" s="83"/>
      <c r="U41" s="65"/>
      <c r="V41" s="62"/>
      <c r="W41" s="61"/>
      <c r="X41" s="60"/>
      <c r="Y41" s="60"/>
      <c r="Z41" s="84"/>
      <c r="AA41" s="59"/>
      <c r="AB41" s="64"/>
      <c r="AC41" s="64"/>
      <c r="AD41" s="64"/>
    </row>
    <row r="42" spans="2:30" x14ac:dyDescent="0.25">
      <c r="B42" s="58"/>
      <c r="C42" s="59"/>
      <c r="D42" s="60"/>
      <c r="E42" s="60"/>
      <c r="F42" s="60"/>
      <c r="G42" s="60"/>
      <c r="H42" s="60"/>
      <c r="I42" s="60"/>
      <c r="J42" s="60"/>
      <c r="K42" s="60"/>
      <c r="L42" s="81"/>
      <c r="M42" s="59"/>
      <c r="N42" s="59"/>
      <c r="O42" s="60"/>
      <c r="P42" s="60"/>
      <c r="Q42" s="58"/>
      <c r="R42" s="59"/>
      <c r="S42" s="62"/>
      <c r="T42" s="61"/>
      <c r="U42" s="59"/>
      <c r="V42" s="62"/>
      <c r="W42" s="61"/>
      <c r="X42" s="60"/>
      <c r="Y42" s="60"/>
      <c r="Z42" s="62"/>
      <c r="AA42" s="59"/>
      <c r="AB42" s="64"/>
      <c r="AC42" s="64"/>
      <c r="AD42" s="64"/>
    </row>
    <row r="43" spans="2:30" x14ac:dyDescent="0.25">
      <c r="B43" s="58"/>
      <c r="C43" s="59"/>
      <c r="D43" s="60"/>
      <c r="E43" s="60"/>
      <c r="F43" s="60"/>
      <c r="G43" s="60"/>
      <c r="H43" s="60"/>
      <c r="I43" s="60"/>
      <c r="J43" s="60"/>
      <c r="K43" s="60"/>
      <c r="L43" s="85"/>
      <c r="M43" s="59"/>
      <c r="N43" s="59"/>
      <c r="O43" s="60"/>
      <c r="P43" s="60"/>
      <c r="Q43" s="58"/>
      <c r="R43" s="59"/>
      <c r="S43" s="62"/>
      <c r="T43" s="61"/>
      <c r="U43" s="59"/>
      <c r="V43" s="62"/>
      <c r="W43" s="61"/>
      <c r="X43" s="60"/>
      <c r="Y43" s="86"/>
      <c r="Z43" s="62"/>
      <c r="AA43" s="59"/>
      <c r="AB43" s="64"/>
      <c r="AC43" s="64"/>
      <c r="AD43" s="64"/>
    </row>
    <row r="44" spans="2:30" x14ac:dyDescent="0.25">
      <c r="B44" s="58"/>
      <c r="C44" s="59"/>
      <c r="D44" s="60"/>
      <c r="E44" s="60"/>
      <c r="F44" s="60"/>
      <c r="G44" s="60"/>
      <c r="H44" s="60"/>
      <c r="I44" s="60"/>
      <c r="J44" s="60"/>
      <c r="K44" s="60"/>
      <c r="L44" s="81"/>
      <c r="M44" s="59"/>
      <c r="N44" s="59"/>
      <c r="O44" s="60"/>
      <c r="P44" s="60"/>
      <c r="Q44" s="58"/>
      <c r="R44" s="59"/>
      <c r="S44" s="62"/>
      <c r="T44" s="61"/>
      <c r="U44" s="59"/>
      <c r="V44" s="62"/>
      <c r="W44" s="61"/>
      <c r="X44" s="60"/>
      <c r="Y44" s="60"/>
      <c r="Z44" s="62"/>
      <c r="AA44" s="59"/>
      <c r="AB44" s="64"/>
      <c r="AC44" s="64"/>
      <c r="AD44" s="64"/>
    </row>
    <row r="45" spans="2:30" x14ac:dyDescent="0.25">
      <c r="B45" s="58"/>
      <c r="C45" s="59"/>
      <c r="D45" s="60"/>
      <c r="E45" s="60"/>
      <c r="F45" s="60"/>
      <c r="G45" s="60"/>
      <c r="H45" s="60"/>
      <c r="I45" s="60"/>
      <c r="J45" s="60"/>
      <c r="K45" s="60"/>
      <c r="L45" s="81"/>
      <c r="M45" s="59"/>
      <c r="N45" s="59"/>
      <c r="O45" s="60"/>
      <c r="P45" s="60"/>
      <c r="Q45" s="58"/>
      <c r="R45" s="59"/>
      <c r="S45" s="62"/>
      <c r="T45" s="61"/>
      <c r="U45" s="59"/>
      <c r="V45" s="62"/>
      <c r="W45" s="61"/>
      <c r="X45" s="60"/>
      <c r="Y45" s="86"/>
      <c r="Z45" s="62"/>
      <c r="AA45" s="59"/>
      <c r="AB45" s="64"/>
      <c r="AC45" s="64"/>
      <c r="AD45" s="64"/>
    </row>
    <row r="46" spans="2:30" x14ac:dyDescent="0.25">
      <c r="B46" s="58"/>
      <c r="C46" s="59"/>
      <c r="D46" s="60"/>
      <c r="E46" s="60"/>
      <c r="F46" s="60"/>
      <c r="G46" s="60"/>
      <c r="H46" s="60"/>
      <c r="I46" s="60"/>
      <c r="J46" s="60"/>
      <c r="K46" s="60"/>
      <c r="L46" s="81"/>
      <c r="M46" s="59"/>
      <c r="N46" s="59"/>
      <c r="O46" s="60"/>
      <c r="P46" s="60"/>
      <c r="Q46" s="58"/>
      <c r="R46" s="59"/>
      <c r="S46" s="62"/>
      <c r="T46" s="61"/>
      <c r="U46" s="59"/>
      <c r="V46" s="62"/>
      <c r="W46" s="61"/>
      <c r="X46" s="60"/>
      <c r="Y46" s="60"/>
      <c r="Z46" s="62"/>
      <c r="AA46" s="59"/>
      <c r="AB46" s="64"/>
      <c r="AC46" s="64"/>
      <c r="AD46" s="64"/>
    </row>
    <row r="47" spans="2:30" x14ac:dyDescent="0.25">
      <c r="B47" s="58"/>
      <c r="C47" s="59"/>
      <c r="D47" s="60"/>
      <c r="E47" s="60"/>
      <c r="F47" s="60"/>
      <c r="G47" s="60"/>
      <c r="H47" s="60"/>
      <c r="I47" s="60"/>
      <c r="J47" s="60"/>
      <c r="K47" s="60"/>
      <c r="L47" s="81"/>
      <c r="M47" s="59"/>
      <c r="N47" s="59"/>
      <c r="O47" s="60"/>
      <c r="P47" s="60"/>
      <c r="Q47" s="58"/>
      <c r="R47" s="59"/>
      <c r="S47" s="62"/>
      <c r="T47" s="61"/>
      <c r="U47" s="59"/>
      <c r="V47" s="62"/>
      <c r="W47" s="61"/>
      <c r="X47" s="60"/>
      <c r="Y47" s="60"/>
      <c r="Z47" s="62"/>
      <c r="AA47" s="59"/>
      <c r="AB47" s="64"/>
      <c r="AC47" s="64"/>
      <c r="AD47" s="64"/>
    </row>
    <row r="48" spans="2:30" x14ac:dyDescent="0.25">
      <c r="B48" s="58"/>
      <c r="C48" s="59"/>
      <c r="D48" s="60"/>
      <c r="E48" s="60"/>
      <c r="F48" s="60"/>
      <c r="G48" s="60"/>
      <c r="H48" s="60"/>
      <c r="I48" s="60"/>
      <c r="J48" s="60"/>
      <c r="K48" s="60"/>
      <c r="L48" s="81"/>
      <c r="M48" s="59"/>
      <c r="N48" s="59"/>
      <c r="O48" s="60"/>
      <c r="P48" s="60"/>
      <c r="Q48" s="58"/>
      <c r="R48" s="59"/>
      <c r="S48" s="62"/>
      <c r="T48" s="61"/>
      <c r="U48" s="59"/>
      <c r="V48" s="62"/>
      <c r="W48" s="61"/>
      <c r="X48" s="60"/>
      <c r="Y48" s="60"/>
      <c r="Z48" s="62"/>
      <c r="AA48" s="59"/>
      <c r="AB48" s="64"/>
      <c r="AC48" s="64"/>
      <c r="AD48" s="64"/>
    </row>
    <row r="49" spans="2:30" x14ac:dyDescent="0.25">
      <c r="B49" s="58"/>
      <c r="C49" s="59"/>
      <c r="D49" s="60"/>
      <c r="E49" s="60"/>
      <c r="F49" s="60"/>
      <c r="G49" s="60"/>
      <c r="H49" s="60"/>
      <c r="I49" s="60"/>
      <c r="J49" s="60"/>
      <c r="K49" s="60"/>
      <c r="L49" s="81"/>
      <c r="M49" s="59"/>
      <c r="N49" s="59"/>
      <c r="O49" s="60"/>
      <c r="P49" s="60"/>
      <c r="Q49" s="58"/>
      <c r="R49" s="59"/>
      <c r="S49" s="62"/>
      <c r="T49" s="61"/>
      <c r="U49" s="59"/>
      <c r="V49" s="62"/>
      <c r="W49" s="61"/>
      <c r="X49" s="60"/>
      <c r="Y49" s="60"/>
      <c r="Z49" s="62"/>
      <c r="AA49" s="59"/>
      <c r="AB49" s="64"/>
      <c r="AC49" s="64"/>
      <c r="AD49" s="64"/>
    </row>
    <row r="50" spans="2:30" x14ac:dyDescent="0.25">
      <c r="B50" s="58"/>
      <c r="C50" s="59"/>
      <c r="D50" s="60"/>
      <c r="E50" s="60"/>
      <c r="F50" s="60"/>
      <c r="G50" s="60"/>
      <c r="H50" s="60"/>
      <c r="I50" s="60"/>
      <c r="J50" s="60"/>
      <c r="K50" s="60"/>
      <c r="L50" s="81"/>
      <c r="M50" s="59"/>
      <c r="N50" s="59"/>
      <c r="O50" s="60"/>
      <c r="P50" s="60"/>
      <c r="Q50" s="58"/>
      <c r="R50" s="59"/>
      <c r="S50" s="62"/>
      <c r="T50" s="61"/>
      <c r="U50" s="59"/>
      <c r="V50" s="62"/>
      <c r="W50" s="61"/>
      <c r="X50" s="60"/>
      <c r="Y50" s="60"/>
      <c r="Z50" s="62"/>
      <c r="AA50" s="59"/>
      <c r="AB50" s="64"/>
      <c r="AC50" s="64"/>
      <c r="AD50" s="64"/>
    </row>
    <row r="51" spans="2:30" x14ac:dyDescent="0.25">
      <c r="B51" s="58"/>
      <c r="C51" s="59"/>
      <c r="D51" s="60"/>
      <c r="E51" s="60"/>
      <c r="F51" s="60"/>
      <c r="G51" s="60"/>
      <c r="H51" s="60"/>
      <c r="I51" s="60"/>
      <c r="J51" s="60"/>
      <c r="K51" s="60"/>
      <c r="L51" s="81"/>
      <c r="M51" s="59"/>
      <c r="N51" s="59"/>
      <c r="O51" s="60"/>
      <c r="P51" s="60"/>
      <c r="Q51" s="58"/>
      <c r="R51" s="59"/>
      <c r="S51" s="62"/>
      <c r="T51" s="61"/>
      <c r="U51" s="59"/>
      <c r="V51" s="62"/>
      <c r="W51" s="61"/>
      <c r="X51" s="60"/>
      <c r="Y51" s="60"/>
      <c r="Z51" s="62"/>
      <c r="AA51" s="59"/>
      <c r="AB51" s="64"/>
      <c r="AC51" s="64"/>
      <c r="AD51" s="64"/>
    </row>
    <row r="52" spans="2:30" x14ac:dyDescent="0.25">
      <c r="B52" s="58"/>
      <c r="C52" s="59"/>
      <c r="D52" s="60"/>
      <c r="E52" s="60"/>
      <c r="F52" s="60"/>
      <c r="G52" s="60"/>
      <c r="H52" s="60"/>
      <c r="I52" s="60"/>
      <c r="J52" s="60"/>
      <c r="K52" s="60"/>
      <c r="L52" s="81"/>
      <c r="M52" s="59"/>
      <c r="N52" s="59"/>
      <c r="O52" s="60"/>
      <c r="P52" s="60"/>
      <c r="Q52" s="58"/>
      <c r="R52" s="59"/>
      <c r="S52" s="62"/>
      <c r="T52" s="61"/>
      <c r="U52" s="59"/>
      <c r="V52" s="62"/>
      <c r="W52" s="61"/>
      <c r="X52" s="60"/>
      <c r="Y52" s="60"/>
      <c r="Z52" s="62"/>
      <c r="AA52" s="59"/>
      <c r="AB52" s="64"/>
      <c r="AC52" s="64"/>
      <c r="AD52" s="64"/>
    </row>
    <row r="53" spans="2:30" x14ac:dyDescent="0.25">
      <c r="B53" s="58"/>
      <c r="C53" s="59"/>
      <c r="D53" s="60"/>
      <c r="E53" s="60"/>
      <c r="F53" s="60"/>
      <c r="G53" s="60"/>
      <c r="H53" s="60"/>
      <c r="I53" s="60"/>
      <c r="J53" s="60"/>
      <c r="K53" s="60"/>
      <c r="L53" s="81"/>
      <c r="M53" s="59"/>
      <c r="N53" s="59"/>
      <c r="O53" s="60"/>
      <c r="P53" s="60"/>
      <c r="Q53" s="58"/>
      <c r="R53" s="59"/>
      <c r="S53" s="62"/>
      <c r="T53" s="61"/>
      <c r="U53" s="59"/>
      <c r="V53" s="62"/>
      <c r="W53" s="61"/>
      <c r="X53" s="60"/>
      <c r="Y53" s="60"/>
      <c r="Z53" s="62"/>
      <c r="AA53" s="59"/>
      <c r="AB53" s="64"/>
      <c r="AC53" s="64"/>
      <c r="AD53" s="64"/>
    </row>
    <row r="54" spans="2:30" x14ac:dyDescent="0.25">
      <c r="B54" s="58"/>
      <c r="C54" s="59"/>
      <c r="D54" s="60"/>
      <c r="E54" s="60"/>
      <c r="F54" s="60"/>
      <c r="G54" s="60"/>
      <c r="H54" s="60"/>
      <c r="I54" s="60"/>
      <c r="J54" s="60"/>
      <c r="K54" s="60"/>
      <c r="L54" s="81"/>
      <c r="M54" s="59"/>
      <c r="N54" s="59"/>
      <c r="O54" s="60"/>
      <c r="P54" s="60"/>
      <c r="Q54" s="58"/>
      <c r="R54" s="59"/>
      <c r="S54" s="62"/>
      <c r="T54" s="61"/>
      <c r="U54" s="59"/>
      <c r="V54" s="62"/>
      <c r="W54" s="61"/>
      <c r="X54" s="60"/>
      <c r="Y54" s="60"/>
      <c r="Z54" s="62"/>
      <c r="AA54" s="59"/>
      <c r="AB54" s="64"/>
      <c r="AC54" s="64"/>
      <c r="AD54" s="64"/>
    </row>
    <row r="55" spans="2:30" x14ac:dyDescent="0.25">
      <c r="B55" s="58"/>
      <c r="C55" s="59"/>
      <c r="D55" s="60"/>
      <c r="E55" s="60"/>
      <c r="F55" s="60"/>
      <c r="G55" s="60"/>
      <c r="H55" s="60"/>
      <c r="I55" s="60"/>
      <c r="J55" s="60"/>
      <c r="K55" s="60"/>
      <c r="L55" s="81"/>
      <c r="M55" s="59"/>
      <c r="N55" s="59"/>
      <c r="O55" s="60"/>
      <c r="P55" s="60"/>
      <c r="Q55" s="58"/>
      <c r="R55" s="59"/>
      <c r="S55" s="62"/>
      <c r="T55" s="61"/>
      <c r="U55" s="59"/>
      <c r="V55" s="62"/>
      <c r="W55" s="61"/>
      <c r="X55" s="60"/>
      <c r="Y55" s="60"/>
      <c r="Z55" s="62"/>
      <c r="AA55" s="59"/>
      <c r="AB55" s="64"/>
      <c r="AC55" s="64"/>
      <c r="AD55" s="64"/>
    </row>
    <row r="56" spans="2:30" x14ac:dyDescent="0.25">
      <c r="B56" s="58"/>
      <c r="C56" s="59"/>
      <c r="D56" s="60"/>
      <c r="E56" s="60"/>
      <c r="F56" s="60"/>
      <c r="G56" s="60"/>
      <c r="H56" s="60"/>
      <c r="I56" s="60"/>
      <c r="J56" s="60"/>
      <c r="K56" s="60"/>
      <c r="L56" s="81"/>
      <c r="M56" s="59"/>
      <c r="N56" s="59"/>
      <c r="O56" s="60"/>
      <c r="P56" s="60"/>
      <c r="Q56" s="58"/>
      <c r="R56" s="59"/>
      <c r="S56" s="62"/>
      <c r="T56" s="61"/>
      <c r="U56" s="59"/>
      <c r="V56" s="62"/>
      <c r="W56" s="61"/>
      <c r="X56" s="60"/>
      <c r="Y56" s="60"/>
      <c r="Z56" s="62"/>
      <c r="AA56" s="59"/>
      <c r="AB56" s="64"/>
      <c r="AC56" s="64"/>
      <c r="AD56" s="64"/>
    </row>
    <row r="57" spans="2:30" x14ac:dyDescent="0.25">
      <c r="B57" s="58"/>
      <c r="C57" s="59"/>
      <c r="D57" s="60"/>
      <c r="E57" s="60"/>
      <c r="F57" s="60"/>
      <c r="G57" s="60"/>
      <c r="H57" s="60"/>
      <c r="I57" s="60"/>
      <c r="J57" s="60"/>
      <c r="K57" s="60"/>
      <c r="L57" s="81"/>
      <c r="M57" s="59"/>
      <c r="N57" s="59"/>
      <c r="O57" s="60"/>
      <c r="P57" s="60"/>
      <c r="Q57" s="58"/>
      <c r="R57" s="59"/>
      <c r="S57" s="62"/>
      <c r="T57" s="61"/>
      <c r="U57" s="59"/>
      <c r="V57" s="62"/>
      <c r="W57" s="61"/>
      <c r="X57" s="60"/>
      <c r="Y57" s="60"/>
      <c r="Z57" s="62"/>
      <c r="AA57" s="59"/>
      <c r="AB57" s="64"/>
      <c r="AC57" s="64"/>
      <c r="AD57" s="64"/>
    </row>
    <row r="58" spans="2:30" x14ac:dyDescent="0.25">
      <c r="B58" s="58"/>
      <c r="C58" s="59"/>
      <c r="D58" s="60"/>
      <c r="E58" s="60"/>
      <c r="F58" s="60"/>
      <c r="G58" s="60"/>
      <c r="H58" s="60"/>
      <c r="I58" s="60"/>
      <c r="J58" s="60"/>
      <c r="K58" s="60"/>
      <c r="L58" s="59"/>
      <c r="M58" s="59"/>
      <c r="N58" s="59"/>
      <c r="O58" s="60"/>
      <c r="P58" s="60"/>
      <c r="Q58" s="58"/>
      <c r="R58" s="59"/>
      <c r="S58" s="59"/>
      <c r="T58" s="61"/>
      <c r="U58" s="59"/>
      <c r="V58" s="59"/>
      <c r="W58" s="61"/>
      <c r="X58" s="60"/>
      <c r="Y58" s="60"/>
      <c r="Z58" s="62"/>
      <c r="AA58" s="63"/>
      <c r="AB58" s="64"/>
      <c r="AC58" s="64"/>
      <c r="AD58" s="64"/>
    </row>
    <row r="59" spans="2:30" x14ac:dyDescent="0.25">
      <c r="B59" s="58"/>
      <c r="C59" s="59"/>
      <c r="D59" s="60"/>
      <c r="E59" s="60"/>
      <c r="F59" s="60"/>
      <c r="G59" s="60"/>
      <c r="H59" s="60"/>
      <c r="I59" s="60"/>
      <c r="J59" s="60"/>
      <c r="K59" s="60"/>
      <c r="L59" s="59"/>
      <c r="M59" s="59"/>
      <c r="N59" s="59"/>
      <c r="O59" s="60"/>
      <c r="P59" s="60"/>
      <c r="Q59" s="58"/>
      <c r="R59" s="59"/>
      <c r="S59" s="59"/>
      <c r="T59" s="61"/>
      <c r="U59" s="59"/>
      <c r="V59" s="59"/>
      <c r="W59" s="61"/>
      <c r="X59" s="60"/>
      <c r="Y59" s="60"/>
      <c r="Z59" s="62"/>
      <c r="AA59" s="63"/>
      <c r="AB59" s="64"/>
      <c r="AC59" s="64"/>
      <c r="AD59" s="64"/>
    </row>
    <row r="60" spans="2:30" x14ac:dyDescent="0.25">
      <c r="B60" s="58"/>
      <c r="C60" s="59"/>
      <c r="D60" s="60"/>
      <c r="E60" s="60"/>
      <c r="F60" s="60"/>
      <c r="G60" s="60"/>
      <c r="H60" s="60"/>
      <c r="I60" s="60"/>
      <c r="J60" s="60"/>
      <c r="K60" s="60"/>
      <c r="L60" s="65"/>
      <c r="M60" s="59"/>
      <c r="N60" s="59"/>
      <c r="O60" s="60"/>
      <c r="P60" s="60"/>
      <c r="Q60" s="58"/>
      <c r="R60" s="65"/>
      <c r="S60" s="65"/>
      <c r="T60" s="61"/>
      <c r="U60" s="65"/>
      <c r="V60" s="65"/>
      <c r="W60" s="61"/>
      <c r="X60" s="60"/>
      <c r="Y60" s="60"/>
      <c r="Z60" s="62"/>
      <c r="AA60" s="63"/>
      <c r="AB60" s="64"/>
      <c r="AC60" s="64"/>
      <c r="AD60" s="64"/>
    </row>
    <row r="61" spans="2:30" x14ac:dyDescent="0.25">
      <c r="B61" s="58"/>
      <c r="C61" s="59"/>
      <c r="D61" s="60"/>
      <c r="E61" s="60"/>
      <c r="F61" s="60"/>
      <c r="G61" s="60"/>
      <c r="H61" s="60"/>
      <c r="I61" s="60"/>
      <c r="J61" s="60"/>
      <c r="K61" s="60"/>
      <c r="L61" s="59"/>
      <c r="M61" s="59"/>
      <c r="N61" s="59"/>
      <c r="O61" s="60"/>
      <c r="P61" s="60"/>
      <c r="Q61" s="58"/>
      <c r="R61" s="59"/>
      <c r="S61" s="59"/>
      <c r="T61" s="61"/>
      <c r="U61" s="59"/>
      <c r="V61" s="59"/>
      <c r="W61" s="61"/>
      <c r="X61" s="60"/>
      <c r="Y61" s="60"/>
      <c r="Z61" s="62"/>
      <c r="AA61" s="63"/>
      <c r="AB61" s="64"/>
      <c r="AC61" s="64"/>
      <c r="AD61" s="64"/>
    </row>
    <row r="62" spans="2:30" x14ac:dyDescent="0.25">
      <c r="B62" s="58"/>
      <c r="C62" s="59"/>
      <c r="D62" s="60"/>
      <c r="E62" s="60"/>
      <c r="F62" s="60"/>
      <c r="G62" s="60"/>
      <c r="H62" s="60"/>
      <c r="I62" s="60"/>
      <c r="J62" s="60"/>
      <c r="K62" s="60"/>
      <c r="L62" s="59"/>
      <c r="M62" s="59"/>
      <c r="N62" s="59"/>
      <c r="O62" s="60"/>
      <c r="P62" s="60"/>
      <c r="Q62" s="58"/>
      <c r="R62" s="59"/>
      <c r="S62" s="59"/>
      <c r="T62" s="61"/>
      <c r="U62" s="59"/>
      <c r="V62" s="59"/>
      <c r="W62" s="61"/>
      <c r="X62" s="60"/>
      <c r="Y62" s="60"/>
      <c r="Z62" s="62"/>
      <c r="AA62" s="63"/>
      <c r="AB62" s="64"/>
      <c r="AC62" s="64"/>
      <c r="AD62" s="64"/>
    </row>
    <row r="63" spans="2:30" x14ac:dyDescent="0.25">
      <c r="B63" s="58"/>
      <c r="C63" s="59"/>
      <c r="D63" s="60"/>
      <c r="E63" s="60"/>
      <c r="F63" s="60"/>
      <c r="G63" s="60"/>
      <c r="H63" s="60"/>
      <c r="I63" s="60"/>
      <c r="J63" s="60"/>
      <c r="K63" s="60"/>
      <c r="L63" s="59"/>
      <c r="M63" s="59"/>
      <c r="N63" s="59"/>
      <c r="O63" s="60"/>
      <c r="P63" s="60"/>
      <c r="Q63" s="58"/>
      <c r="R63" s="59"/>
      <c r="S63" s="59"/>
      <c r="T63" s="61"/>
      <c r="U63" s="59"/>
      <c r="V63" s="59"/>
      <c r="W63" s="61"/>
      <c r="X63" s="60"/>
      <c r="Y63" s="60"/>
      <c r="Z63" s="62"/>
      <c r="AA63" s="63"/>
      <c r="AB63" s="64"/>
      <c r="AC63" s="64"/>
      <c r="AD63" s="64"/>
    </row>
    <row r="64" spans="2:30" x14ac:dyDescent="0.25">
      <c r="B64" s="58"/>
      <c r="C64" s="59"/>
      <c r="D64" s="60"/>
      <c r="E64" s="60"/>
      <c r="F64" s="60"/>
      <c r="G64" s="60"/>
      <c r="H64" s="60"/>
      <c r="I64" s="60"/>
      <c r="J64" s="60"/>
      <c r="K64" s="60"/>
      <c r="L64" s="59"/>
      <c r="M64" s="59"/>
      <c r="N64" s="59"/>
      <c r="O64" s="60"/>
      <c r="P64" s="60"/>
      <c r="Q64" s="58"/>
      <c r="R64" s="59"/>
      <c r="S64" s="59"/>
      <c r="T64" s="61"/>
      <c r="U64" s="59"/>
      <c r="V64" s="59"/>
      <c r="W64" s="61"/>
      <c r="X64" s="60"/>
      <c r="Y64" s="60"/>
      <c r="Z64" s="62"/>
      <c r="AA64" s="63"/>
      <c r="AB64" s="64"/>
      <c r="AC64" s="64"/>
      <c r="AD64" s="64"/>
    </row>
    <row r="65" spans="2:30" x14ac:dyDescent="0.25">
      <c r="B65" s="58"/>
      <c r="C65" s="59"/>
      <c r="D65" s="60"/>
      <c r="E65" s="60"/>
      <c r="F65" s="60"/>
      <c r="G65" s="60"/>
      <c r="H65" s="60"/>
      <c r="I65" s="60"/>
      <c r="J65" s="60"/>
      <c r="K65" s="60"/>
      <c r="L65" s="59"/>
      <c r="M65" s="59"/>
      <c r="N65" s="59"/>
      <c r="O65" s="60"/>
      <c r="P65" s="60"/>
      <c r="Q65" s="58"/>
      <c r="R65" s="59"/>
      <c r="S65" s="59"/>
      <c r="T65" s="61"/>
      <c r="U65" s="59"/>
      <c r="V65" s="59"/>
      <c r="W65" s="61"/>
      <c r="X65" s="60"/>
      <c r="Y65" s="60"/>
      <c r="Z65" s="62"/>
      <c r="AA65" s="63"/>
      <c r="AB65" s="64"/>
      <c r="AC65" s="64"/>
      <c r="AD65" s="64"/>
    </row>
    <row r="66" spans="2:30" x14ac:dyDescent="0.25">
      <c r="B66" s="58"/>
      <c r="C66" s="59"/>
      <c r="D66" s="60"/>
      <c r="E66" s="60"/>
      <c r="F66" s="60"/>
      <c r="G66" s="60"/>
      <c r="H66" s="60"/>
      <c r="I66" s="60"/>
      <c r="J66" s="60"/>
      <c r="K66" s="60"/>
      <c r="L66" s="59"/>
      <c r="M66" s="59"/>
      <c r="N66" s="59"/>
      <c r="O66" s="60"/>
      <c r="P66" s="60"/>
      <c r="Q66" s="58"/>
      <c r="R66" s="59"/>
      <c r="S66" s="59"/>
      <c r="T66" s="61"/>
      <c r="U66" s="59"/>
      <c r="V66" s="59"/>
      <c r="W66" s="61"/>
      <c r="X66" s="60"/>
      <c r="Y66" s="60"/>
      <c r="Z66" s="62"/>
      <c r="AA66" s="63"/>
      <c r="AB66" s="64"/>
      <c r="AC66" s="64"/>
      <c r="AD66" s="64"/>
    </row>
    <row r="67" spans="2:30" x14ac:dyDescent="0.25">
      <c r="B67" s="58"/>
      <c r="C67" s="59"/>
      <c r="D67" s="60"/>
      <c r="E67" s="60"/>
      <c r="F67" s="60"/>
      <c r="G67" s="60"/>
      <c r="H67" s="60"/>
      <c r="I67" s="60"/>
      <c r="J67" s="60"/>
      <c r="K67" s="60"/>
      <c r="L67" s="59"/>
      <c r="M67" s="59"/>
      <c r="N67" s="59"/>
      <c r="O67" s="60"/>
      <c r="P67" s="60"/>
      <c r="Q67" s="58"/>
      <c r="R67" s="59"/>
      <c r="S67" s="59"/>
      <c r="T67" s="61"/>
      <c r="U67" s="59"/>
      <c r="V67" s="59"/>
      <c r="W67" s="61"/>
      <c r="X67" s="60"/>
      <c r="Y67" s="60"/>
      <c r="Z67" s="62"/>
      <c r="AA67" s="63"/>
      <c r="AB67" s="64"/>
      <c r="AC67" s="64"/>
      <c r="AD67" s="64"/>
    </row>
    <row r="68" spans="2:30" x14ac:dyDescent="0.25">
      <c r="B68" s="58"/>
      <c r="C68" s="59"/>
      <c r="D68" s="60"/>
      <c r="E68" s="60"/>
      <c r="F68" s="60"/>
      <c r="G68" s="60"/>
      <c r="H68" s="60"/>
      <c r="I68" s="60"/>
      <c r="J68" s="60"/>
      <c r="K68" s="60"/>
      <c r="L68" s="59"/>
      <c r="M68" s="59"/>
      <c r="N68" s="59"/>
      <c r="O68" s="60"/>
      <c r="P68" s="60"/>
      <c r="Q68" s="58"/>
      <c r="R68" s="59"/>
      <c r="S68" s="59"/>
      <c r="T68" s="61"/>
      <c r="U68" s="59"/>
      <c r="V68" s="59"/>
      <c r="W68" s="61"/>
      <c r="X68" s="60"/>
      <c r="Y68" s="60"/>
      <c r="Z68" s="62"/>
      <c r="AA68" s="63"/>
      <c r="AB68" s="64"/>
      <c r="AC68" s="64"/>
      <c r="AD68" s="64"/>
    </row>
    <row r="69" spans="2:30" x14ac:dyDescent="0.25">
      <c r="B69" s="58"/>
      <c r="C69" s="59"/>
      <c r="D69" s="60"/>
      <c r="E69" s="60"/>
      <c r="F69" s="60"/>
      <c r="G69" s="60"/>
      <c r="H69" s="60"/>
      <c r="I69" s="60"/>
      <c r="J69" s="60"/>
      <c r="K69" s="60"/>
      <c r="L69" s="59"/>
      <c r="M69" s="59"/>
      <c r="N69" s="59"/>
      <c r="O69" s="60"/>
      <c r="P69" s="60"/>
      <c r="Q69" s="58"/>
      <c r="R69" s="59"/>
      <c r="S69" s="59"/>
      <c r="T69" s="61"/>
      <c r="U69" s="59"/>
      <c r="V69" s="59"/>
      <c r="W69" s="61"/>
      <c r="X69" s="60"/>
      <c r="Y69" s="60"/>
      <c r="Z69" s="62"/>
      <c r="AA69" s="63"/>
      <c r="AB69" s="64"/>
      <c r="AC69" s="64"/>
      <c r="AD69" s="64"/>
    </row>
    <row r="70" spans="2:30" x14ac:dyDescent="0.25">
      <c r="B70" s="58"/>
      <c r="C70" s="59"/>
      <c r="D70" s="60"/>
      <c r="E70" s="60"/>
      <c r="F70" s="60"/>
      <c r="G70" s="60"/>
      <c r="H70" s="60"/>
      <c r="I70" s="60"/>
      <c r="J70" s="60"/>
      <c r="K70" s="60"/>
      <c r="L70" s="59"/>
      <c r="M70" s="59"/>
      <c r="N70" s="59"/>
      <c r="O70" s="60"/>
      <c r="P70" s="60"/>
      <c r="Q70" s="58"/>
      <c r="R70" s="59"/>
      <c r="S70" s="59"/>
      <c r="T70" s="61"/>
      <c r="U70" s="59"/>
      <c r="V70" s="59"/>
      <c r="W70" s="61"/>
      <c r="X70" s="60"/>
      <c r="Y70" s="60"/>
      <c r="Z70" s="62"/>
      <c r="AA70" s="63"/>
      <c r="AB70" s="64"/>
      <c r="AC70" s="64"/>
      <c r="AD70" s="64"/>
    </row>
    <row r="71" spans="2:30" x14ac:dyDescent="0.25">
      <c r="B71" s="58"/>
      <c r="C71" s="59"/>
      <c r="D71" s="60"/>
      <c r="E71" s="60"/>
      <c r="F71" s="60"/>
      <c r="G71" s="60"/>
      <c r="H71" s="60"/>
      <c r="I71" s="60"/>
      <c r="J71" s="60"/>
      <c r="K71" s="60"/>
      <c r="L71" s="59"/>
      <c r="M71" s="59"/>
      <c r="N71" s="59"/>
      <c r="O71" s="60"/>
      <c r="P71" s="60"/>
      <c r="Q71" s="58"/>
      <c r="R71" s="59"/>
      <c r="S71" s="59"/>
      <c r="T71" s="61"/>
      <c r="U71" s="59"/>
      <c r="V71" s="59"/>
      <c r="W71" s="61"/>
      <c r="X71" s="60"/>
      <c r="Y71" s="60"/>
      <c r="Z71" s="62"/>
      <c r="AA71" s="63"/>
      <c r="AB71" s="64"/>
      <c r="AC71" s="64"/>
      <c r="AD71" s="64"/>
    </row>
  </sheetData>
  <autoFilter ref="B7:AD45" xr:uid="{718D0881-6E19-4520-9E66-811A89EB7762}"/>
  <mergeCells count="3">
    <mergeCell ref="B2:AD2"/>
    <mergeCell ref="B6:Y6"/>
    <mergeCell ref="Z6:AD6"/>
  </mergeCells>
  <conditionalFormatting sqref="C7">
    <cfRule type="duplicateValues" dxfId="496" priority="1"/>
  </conditionalFormatting>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9071F7-B2BB-4FB9-9122-19CE5B430539}">
  <dimension ref="A3:E31"/>
  <sheetViews>
    <sheetView view="pageLayout" topLeftCell="A4" zoomScaleNormal="100" workbookViewId="0">
      <selection activeCell="B29" sqref="B29:B30"/>
    </sheetView>
  </sheetViews>
  <sheetFormatPr baseColWidth="10" defaultRowHeight="15" x14ac:dyDescent="0.25"/>
  <cols>
    <col min="1" max="1" width="17.42578125" bestFit="1" customWidth="1"/>
    <col min="2" max="2" width="9.5703125" customWidth="1"/>
    <col min="3" max="3" width="12.28515625" customWidth="1"/>
    <col min="4" max="4" width="32.42578125" bestFit="1" customWidth="1"/>
    <col min="5" max="5" width="5.42578125" bestFit="1" customWidth="1"/>
    <col min="6" max="6" width="12.5703125" bestFit="1" customWidth="1"/>
  </cols>
  <sheetData>
    <row r="3" spans="1:5" ht="48.75" customHeight="1" x14ac:dyDescent="0.25">
      <c r="B3" s="94" t="str">
        <f>Consolidado!B2</f>
        <v>Secretaría Distrital de Cultura, Recreación y Deporte de Bogotá
Informe de Personería al 31/08/2025</v>
      </c>
      <c r="C3" s="94"/>
      <c r="D3" s="94"/>
      <c r="E3" s="94"/>
    </row>
    <row r="4" spans="1:5" x14ac:dyDescent="0.25">
      <c r="B4" s="95">
        <v>45961</v>
      </c>
      <c r="C4" s="96"/>
      <c r="D4" s="96"/>
      <c r="E4" s="96"/>
    </row>
    <row r="6" spans="1:5" x14ac:dyDescent="0.25">
      <c r="B6" s="97" t="s">
        <v>48</v>
      </c>
      <c r="C6" s="97"/>
      <c r="D6" s="97"/>
    </row>
    <row r="7" spans="1:5" ht="15" customHeight="1" x14ac:dyDescent="0.25">
      <c r="B7" s="98">
        <v>31</v>
      </c>
      <c r="C7" s="98"/>
      <c r="D7" s="98"/>
    </row>
    <row r="8" spans="1:5" ht="15" customHeight="1" x14ac:dyDescent="0.25">
      <c r="B8" s="98"/>
      <c r="C8" s="98"/>
      <c r="D8" s="98"/>
    </row>
    <row r="9" spans="1:5" ht="15" customHeight="1" x14ac:dyDescent="0.25">
      <c r="B9" s="98"/>
      <c r="C9" s="98"/>
      <c r="D9" s="98"/>
    </row>
    <row r="11" spans="1:5" x14ac:dyDescent="0.25">
      <c r="A11" s="9"/>
      <c r="B11" s="9"/>
      <c r="C11" s="9"/>
      <c r="D11" s="9"/>
      <c r="E11" s="9"/>
    </row>
    <row r="13" spans="1:5" ht="30" x14ac:dyDescent="0.25">
      <c r="A13" s="15" t="s">
        <v>35</v>
      </c>
      <c r="B13" s="12" t="s">
        <v>36</v>
      </c>
      <c r="D13" s="12" t="s">
        <v>37</v>
      </c>
      <c r="E13" s="12" t="s">
        <v>36</v>
      </c>
    </row>
    <row r="14" spans="1:5" ht="45" x14ac:dyDescent="0.25">
      <c r="A14" s="13" t="s">
        <v>21</v>
      </c>
      <c r="B14" s="99">
        <v>27</v>
      </c>
      <c r="D14" s="13" t="s">
        <v>25</v>
      </c>
      <c r="E14" s="99">
        <v>18</v>
      </c>
    </row>
    <row r="15" spans="1:5" ht="30" x14ac:dyDescent="0.25">
      <c r="A15" s="13" t="s">
        <v>23</v>
      </c>
      <c r="B15" s="99">
        <v>2</v>
      </c>
      <c r="D15" s="13" t="s">
        <v>26</v>
      </c>
      <c r="E15" s="99">
        <v>1</v>
      </c>
    </row>
    <row r="16" spans="1:5" ht="30" x14ac:dyDescent="0.25">
      <c r="A16" s="13" t="s">
        <v>22</v>
      </c>
      <c r="B16" s="99">
        <v>1</v>
      </c>
      <c r="D16" s="13" t="s">
        <v>24</v>
      </c>
      <c r="E16" s="99">
        <v>6</v>
      </c>
    </row>
    <row r="17" spans="1:5" x14ac:dyDescent="0.25">
      <c r="A17" s="13" t="s">
        <v>34</v>
      </c>
      <c r="B17" s="99"/>
      <c r="D17" s="13" t="s">
        <v>27</v>
      </c>
      <c r="E17" s="99">
        <v>1</v>
      </c>
    </row>
    <row r="18" spans="1:5" ht="30" x14ac:dyDescent="0.25">
      <c r="A18" s="13" t="s">
        <v>150</v>
      </c>
      <c r="B18" s="99">
        <v>1</v>
      </c>
      <c r="D18" s="13" t="s">
        <v>34</v>
      </c>
      <c r="E18" s="99"/>
    </row>
    <row r="19" spans="1:5" x14ac:dyDescent="0.25">
      <c r="A19" s="11" t="s">
        <v>36</v>
      </c>
      <c r="B19" s="100">
        <v>31</v>
      </c>
      <c r="D19" s="13" t="s">
        <v>49</v>
      </c>
      <c r="E19" s="99">
        <v>2</v>
      </c>
    </row>
    <row r="20" spans="1:5" ht="30" x14ac:dyDescent="0.25">
      <c r="D20" s="13" t="s">
        <v>148</v>
      </c>
      <c r="E20" s="99">
        <v>1</v>
      </c>
    </row>
    <row r="21" spans="1:5" ht="12.75" customHeight="1" x14ac:dyDescent="0.25">
      <c r="A21" s="101" t="s">
        <v>38</v>
      </c>
      <c r="B21" s="101" t="s">
        <v>36</v>
      </c>
      <c r="D21" s="13" t="s">
        <v>62</v>
      </c>
      <c r="E21" s="99">
        <v>1</v>
      </c>
    </row>
    <row r="22" spans="1:5" ht="30" x14ac:dyDescent="0.25">
      <c r="A22" s="10" t="s">
        <v>31</v>
      </c>
      <c r="B22" s="99">
        <v>31</v>
      </c>
      <c r="D22" s="13" t="s">
        <v>149</v>
      </c>
      <c r="E22" s="99">
        <v>1</v>
      </c>
    </row>
    <row r="23" spans="1:5" x14ac:dyDescent="0.25">
      <c r="A23" s="102" t="s">
        <v>36</v>
      </c>
      <c r="B23" s="103">
        <v>31</v>
      </c>
      <c r="D23" s="11" t="s">
        <v>36</v>
      </c>
      <c r="E23" s="100">
        <v>31</v>
      </c>
    </row>
    <row r="28" spans="1:5" x14ac:dyDescent="0.25">
      <c r="A28" s="101" t="s">
        <v>39</v>
      </c>
      <c r="B28" s="101" t="s">
        <v>36</v>
      </c>
    </row>
    <row r="29" spans="1:5" x14ac:dyDescent="0.25">
      <c r="A29" s="14" t="s">
        <v>208</v>
      </c>
      <c r="B29" s="99">
        <v>18</v>
      </c>
    </row>
    <row r="30" spans="1:5" x14ac:dyDescent="0.25">
      <c r="A30" s="14" t="s">
        <v>32</v>
      </c>
      <c r="B30" s="99">
        <v>13</v>
      </c>
    </row>
    <row r="31" spans="1:5" x14ac:dyDescent="0.25">
      <c r="A31" s="101" t="s">
        <v>36</v>
      </c>
      <c r="B31" s="103">
        <v>31</v>
      </c>
    </row>
  </sheetData>
  <mergeCells count="4">
    <mergeCell ref="B3:E3"/>
    <mergeCell ref="B4:E4"/>
    <mergeCell ref="B6:D6"/>
    <mergeCell ref="B7:D9"/>
  </mergeCells>
  <pageMargins left="0.7" right="0.7" top="0.75" bottom="0.75" header="0.3" footer="0.3"/>
  <pageSetup orientation="portrait" r:id="rId5"/>
  <drawing r:id="rId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Consolidado</vt:lpstr>
      <vt:lpstr>Resumen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Diego Armando Forero Tunarrosa</dc:creator>
  <cp:lastModifiedBy>Diego Armando Forero Tunarrosa</cp:lastModifiedBy>
  <cp:lastPrinted>2025-06-16T20:51:08Z</cp:lastPrinted>
  <dcterms:created xsi:type="dcterms:W3CDTF">2025-06-12T19:25:18Z</dcterms:created>
  <dcterms:modified xsi:type="dcterms:W3CDTF">2025-11-18T20:58:36Z</dcterms:modified>
</cp:coreProperties>
</file>